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21825" windowHeight="13740"/>
  </bookViews>
  <sheets>
    <sheet name="Sheet1" sheetId="1" r:id="rId1"/>
  </sheets>
  <definedNames>
    <definedName name="_xlnm._FilterDatabase" localSheetId="0" hidden="1">Sheet1!$A$3:$O$69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2" i="1" l="1"/>
  <c r="K60" i="1"/>
  <c r="K53" i="1"/>
  <c r="K58" i="1"/>
  <c r="K46" i="1"/>
  <c r="K59" i="1"/>
  <c r="K52" i="1"/>
  <c r="K63" i="1" l="1"/>
  <c r="K57" i="1"/>
  <c r="K43" i="1"/>
  <c r="K51" i="1"/>
  <c r="K61" i="1"/>
  <c r="K44" i="1"/>
  <c r="K42" i="1"/>
  <c r="K38" i="1"/>
  <c r="K35" i="1"/>
  <c r="K48" i="1"/>
  <c r="K55" i="1"/>
  <c r="K34" i="1"/>
  <c r="K49" i="1"/>
  <c r="K47" i="1"/>
  <c r="K40" i="1"/>
  <c r="K50" i="1"/>
  <c r="K45" i="1"/>
  <c r="K56" i="1"/>
  <c r="K25" i="1"/>
  <c r="K36" i="1"/>
  <c r="K54" i="1"/>
  <c r="K28" i="1"/>
  <c r="K29" i="1"/>
  <c r="K32" i="1"/>
  <c r="K23" i="1"/>
  <c r="K39" i="1"/>
  <c r="K41" i="1"/>
  <c r="K37" i="1"/>
  <c r="K33" i="1"/>
  <c r="K31" i="1"/>
  <c r="K24" i="1"/>
  <c r="K22" i="1"/>
  <c r="K27" i="1"/>
  <c r="K21" i="1"/>
  <c r="K30" i="1"/>
  <c r="K26" i="1"/>
  <c r="K17" i="1"/>
  <c r="K20" i="1"/>
  <c r="K16" i="1"/>
  <c r="K18" i="1"/>
  <c r="K13" i="1"/>
  <c r="K19" i="1"/>
  <c r="K15" i="1"/>
  <c r="K7" i="1"/>
  <c r="K10" i="1"/>
  <c r="K11" i="1"/>
  <c r="K8" i="1"/>
  <c r="K9" i="1"/>
  <c r="K12" i="1"/>
  <c r="K6" i="1"/>
  <c r="K4" i="1"/>
  <c r="K5" i="1"/>
  <c r="K14" i="1"/>
  <c r="L62" i="1" l="1"/>
  <c r="L59" i="1"/>
  <c r="L46" i="1"/>
  <c r="L53" i="1"/>
  <c r="L58" i="1"/>
  <c r="L52" i="1"/>
  <c r="L60" i="1"/>
  <c r="L40" i="1"/>
  <c r="L43" i="1"/>
  <c r="L50" i="1"/>
  <c r="L37" i="1"/>
  <c r="L38" i="1"/>
  <c r="L42" i="1"/>
  <c r="L30" i="1"/>
  <c r="L25" i="1"/>
  <c r="L7" i="1"/>
  <c r="L19" i="1"/>
  <c r="L39" i="1"/>
  <c r="L13" i="1"/>
  <c r="L23" i="1"/>
  <c r="L18" i="1"/>
  <c r="L32" i="1"/>
  <c r="L16" i="1"/>
  <c r="L29" i="1"/>
  <c r="L20" i="1"/>
  <c r="L28" i="1"/>
  <c r="L45" i="1"/>
  <c r="L5" i="1"/>
  <c r="L26" i="1"/>
  <c r="L36" i="1"/>
  <c r="L4" i="1"/>
  <c r="M4" i="1" s="1"/>
  <c r="L14" i="1"/>
  <c r="L22" i="1"/>
  <c r="L24" i="1"/>
  <c r="L8" i="1"/>
  <c r="L34" i="1"/>
  <c r="L48" i="1"/>
  <c r="L35" i="1"/>
  <c r="L44" i="1"/>
  <c r="L51" i="1"/>
  <c r="L55" i="1"/>
  <c r="L9" i="1"/>
  <c r="L41" i="1"/>
  <c r="L54" i="1"/>
  <c r="L47" i="1"/>
  <c r="L11" i="1"/>
  <c r="L31" i="1"/>
  <c r="L15" i="1"/>
  <c r="L17" i="1"/>
  <c r="L10" i="1"/>
  <c r="L33" i="1"/>
  <c r="L49" i="1"/>
  <c r="L61" i="1"/>
  <c r="L21" i="1"/>
  <c r="L56" i="1"/>
  <c r="L57" i="1"/>
  <c r="L6" i="1"/>
  <c r="L63" i="1"/>
  <c r="L12" i="1"/>
  <c r="L27" i="1"/>
  <c r="M7" i="1" l="1"/>
  <c r="M11" i="1"/>
  <c r="M26" i="1"/>
  <c r="M38" i="1"/>
  <c r="M41" i="1"/>
  <c r="M9" i="1"/>
  <c r="M50" i="1"/>
  <c r="M55" i="1"/>
  <c r="M20" i="1"/>
  <c r="M57" i="1"/>
  <c r="M40" i="1"/>
  <c r="M56" i="1"/>
  <c r="M44" i="1"/>
  <c r="M16" i="1"/>
  <c r="M60" i="1"/>
  <c r="M14" i="1"/>
  <c r="M30" i="1"/>
  <c r="M27" i="1"/>
  <c r="M37" i="1"/>
  <c r="M63" i="1"/>
  <c r="M28" i="1"/>
  <c r="M6" i="1"/>
  <c r="M43" i="1"/>
  <c r="M51" i="1"/>
  <c r="M29" i="1"/>
  <c r="M21" i="1"/>
  <c r="M35" i="1"/>
  <c r="M32" i="1"/>
  <c r="M52" i="1"/>
  <c r="M31" i="1"/>
  <c r="M36" i="1"/>
  <c r="M42" i="1"/>
  <c r="M5" i="1"/>
  <c r="M12" i="1"/>
  <c r="M48" i="1"/>
  <c r="M58" i="1"/>
  <c r="M34" i="1"/>
  <c r="M53" i="1"/>
  <c r="M8" i="1"/>
  <c r="M46" i="1"/>
  <c r="M10" i="1"/>
  <c r="M24" i="1"/>
  <c r="M39" i="1"/>
  <c r="M59" i="1"/>
  <c r="M15" i="1"/>
  <c r="M25" i="1"/>
  <c r="M47" i="1"/>
  <c r="M54" i="1"/>
  <c r="M45" i="1"/>
  <c r="M61" i="1"/>
  <c r="M18" i="1"/>
  <c r="M49" i="1"/>
  <c r="M23" i="1"/>
  <c r="M33" i="1"/>
  <c r="M13" i="1"/>
  <c r="M17" i="1"/>
  <c r="M22" i="1"/>
  <c r="M19" i="1"/>
  <c r="M62" i="1"/>
</calcChain>
</file>

<file path=xl/sharedStrings.xml><?xml version="1.0" encoding="utf-8"?>
<sst xmlns="http://schemas.openxmlformats.org/spreadsheetml/2006/main" count="224" uniqueCount="90">
  <si>
    <t xml:space="preserve">学院盖章：                                                           制表人签名：               分管学生工作副书记签名：                  </t>
  </si>
  <si>
    <t>序号</t>
  </si>
  <si>
    <t>专业
年级</t>
  </si>
  <si>
    <t>专业年级
人数</t>
  </si>
  <si>
    <t>姓名</t>
  </si>
  <si>
    <t>学号</t>
  </si>
  <si>
    <t>是否申请推免研究生</t>
  </si>
  <si>
    <t>第一学年
综合成绩</t>
  </si>
  <si>
    <t>第二学年
综合成绩</t>
  </si>
  <si>
    <t>第三学年
综合成绩</t>
  </si>
  <si>
    <t>第四学年
综合成绩</t>
  </si>
  <si>
    <t>总综合
成绩</t>
  </si>
  <si>
    <t>总综合成绩分排名</t>
  </si>
  <si>
    <t>总综合成绩分
排名百分比</t>
  </si>
  <si>
    <t>总综合成绩分
排名是否位于
专业年级前1/3</t>
  </si>
  <si>
    <t>签名</t>
  </si>
  <si>
    <t>填表说明：</t>
  </si>
  <si>
    <t>2.表中须填写申请人所在专业年级全部学生的综合成绩。</t>
  </si>
  <si>
    <t>5.公示网页链接请贴在表格末尾。</t>
  </si>
  <si>
    <t>是</t>
    <phoneticPr fontId="2" type="noConversion"/>
  </si>
  <si>
    <t>公示网页链接:</t>
    <phoneticPr fontId="2" type="noConversion"/>
  </si>
  <si>
    <r>
      <t>1.专业年级人数为该专业年级参加学生素质综合</t>
    </r>
    <r>
      <rPr>
        <sz val="11"/>
        <color theme="1"/>
        <rFont val="等线"/>
        <family val="2"/>
        <scheme val="minor"/>
      </rPr>
      <t>成绩</t>
    </r>
    <r>
      <rPr>
        <sz val="11"/>
        <color theme="1"/>
        <rFont val="等线"/>
        <family val="2"/>
        <scheme val="minor"/>
      </rPr>
      <t>的学生数。</t>
    </r>
  </si>
  <si>
    <r>
      <t>3.总综合</t>
    </r>
    <r>
      <rPr>
        <sz val="11"/>
        <color theme="1"/>
        <rFont val="等线"/>
        <family val="2"/>
        <scheme val="minor"/>
      </rPr>
      <t>成绩</t>
    </r>
    <r>
      <rPr>
        <sz val="11"/>
        <color theme="1"/>
        <rFont val="等线"/>
        <family val="2"/>
        <scheme val="minor"/>
      </rPr>
      <t>分=第一学年综合成绩分+第二学年综合</t>
    </r>
    <r>
      <rPr>
        <sz val="11"/>
        <color theme="1"/>
        <rFont val="等线"/>
        <family val="2"/>
        <scheme val="minor"/>
      </rPr>
      <t>成绩</t>
    </r>
    <r>
      <rPr>
        <sz val="11"/>
        <color theme="1"/>
        <rFont val="等线"/>
        <family val="2"/>
        <scheme val="minor"/>
      </rPr>
      <t>分+第三学年综合</t>
    </r>
    <r>
      <rPr>
        <sz val="11"/>
        <color theme="1"/>
        <rFont val="等线"/>
        <family val="2"/>
        <scheme val="minor"/>
      </rPr>
      <t>成绩</t>
    </r>
    <r>
      <rPr>
        <sz val="11"/>
        <color theme="1"/>
        <rFont val="等线"/>
        <family val="2"/>
        <scheme val="minor"/>
      </rPr>
      <t>分+第四学年综合</t>
    </r>
    <r>
      <rPr>
        <sz val="11"/>
        <color theme="1"/>
        <rFont val="等线"/>
        <family val="2"/>
        <scheme val="minor"/>
      </rPr>
      <t>成绩</t>
    </r>
    <r>
      <rPr>
        <sz val="11"/>
        <color theme="1"/>
        <rFont val="等线"/>
        <family val="2"/>
        <scheme val="minor"/>
      </rPr>
      <t>分</t>
    </r>
  </si>
  <si>
    <r>
      <t>4.总综合</t>
    </r>
    <r>
      <rPr>
        <sz val="11"/>
        <color theme="1"/>
        <rFont val="等线"/>
        <family val="2"/>
        <scheme val="minor"/>
      </rPr>
      <t>成绩</t>
    </r>
    <r>
      <rPr>
        <sz val="11"/>
        <color theme="1"/>
        <rFont val="等线"/>
        <family val="2"/>
        <scheme val="minor"/>
      </rPr>
      <t>分排名百分比=（总综合</t>
    </r>
    <r>
      <rPr>
        <sz val="11"/>
        <color theme="1"/>
        <rFont val="等线"/>
        <family val="2"/>
        <scheme val="minor"/>
      </rPr>
      <t>成绩</t>
    </r>
    <r>
      <rPr>
        <sz val="11"/>
        <color theme="1"/>
        <rFont val="等线"/>
        <family val="2"/>
        <scheme val="minor"/>
      </rPr>
      <t>分排名/专业年级人数)*100%</t>
    </r>
  </si>
  <si>
    <r>
      <t>张謇</t>
    </r>
    <r>
      <rPr>
        <b/>
        <sz val="16"/>
        <rFont val="宋体"/>
        <family val="3"/>
        <charset val="134"/>
      </rPr>
      <t xml:space="preserve">学院 </t>
    </r>
    <r>
      <rPr>
        <b/>
        <u/>
        <sz val="16"/>
        <rFont val="宋体"/>
        <family val="3"/>
        <charset val="134"/>
      </rPr>
      <t xml:space="preserve">智能制造类 </t>
    </r>
    <r>
      <rPr>
        <b/>
        <sz val="16"/>
        <rFont val="宋体"/>
        <family val="3"/>
        <charset val="134"/>
      </rPr>
      <t>专业年级推荐2025年免试攻读硕士学位研究生综合成绩排名表</t>
    </r>
    <phoneticPr fontId="2" type="noConversion"/>
  </si>
  <si>
    <t>张謇自211</t>
  </si>
  <si>
    <t>张謇电211</t>
  </si>
  <si>
    <t>张謇计211</t>
  </si>
  <si>
    <t>张謇信211</t>
  </si>
  <si>
    <t>黄智鑫</t>
  </si>
  <si>
    <t>王广旭</t>
  </si>
  <si>
    <t>周瑞</t>
  </si>
  <si>
    <t>邓颖</t>
  </si>
  <si>
    <t>金灵雨</t>
  </si>
  <si>
    <t>夏贵江</t>
  </si>
  <si>
    <t>黄子凡</t>
  </si>
  <si>
    <t>皮雨菲</t>
  </si>
  <si>
    <t>邢景揚</t>
  </si>
  <si>
    <t>曹智翔</t>
  </si>
  <si>
    <t>袁哲</t>
  </si>
  <si>
    <t>刘荣荣</t>
  </si>
  <si>
    <t>陈茂阳</t>
  </si>
  <si>
    <t>苏紫妍</t>
  </si>
  <si>
    <t>王正</t>
  </si>
  <si>
    <t>余文旺</t>
  </si>
  <si>
    <t>唐飞扬</t>
  </si>
  <si>
    <t>邹益</t>
  </si>
  <si>
    <t>谢辉</t>
  </si>
  <si>
    <t>邵茹欣</t>
  </si>
  <si>
    <t>王建伟</t>
  </si>
  <si>
    <t>齐姗姗</t>
  </si>
  <si>
    <t>程春磊</t>
  </si>
  <si>
    <t>叶鑫</t>
  </si>
  <si>
    <t>马兴浩</t>
  </si>
  <si>
    <t>钱宇</t>
  </si>
  <si>
    <t>唐陈琦</t>
  </si>
  <si>
    <t>连峥然</t>
  </si>
  <si>
    <t>张俊</t>
  </si>
  <si>
    <t>孙领航</t>
  </si>
  <si>
    <t>徐诺</t>
  </si>
  <si>
    <t>时越</t>
  </si>
  <si>
    <t>朱柯旭</t>
  </si>
  <si>
    <t>陈星宇</t>
  </si>
  <si>
    <t>谢雨含</t>
  </si>
  <si>
    <t>孙锦楠</t>
  </si>
  <si>
    <t>徐连旺</t>
  </si>
  <si>
    <t>郑修林</t>
  </si>
  <si>
    <t>陈嘉柯</t>
  </si>
  <si>
    <t>庄逸非</t>
  </si>
  <si>
    <t>隆林浩</t>
  </si>
  <si>
    <t>吕俊成</t>
  </si>
  <si>
    <t>汤浩毅</t>
  </si>
  <si>
    <t>卢骏杰</t>
  </si>
  <si>
    <t>张海洋</t>
  </si>
  <si>
    <t>谢翔</t>
  </si>
  <si>
    <t>刘帅</t>
  </si>
  <si>
    <t>曹珀铭</t>
  </si>
  <si>
    <t>邹朝宇</t>
  </si>
  <si>
    <t>曹宇</t>
  </si>
  <si>
    <t>徐颖</t>
  </si>
  <si>
    <t>陈李</t>
  </si>
  <si>
    <t>黄继杨</t>
  </si>
  <si>
    <t>彭梦璇</t>
  </si>
  <si>
    <t>刘洋宇</t>
  </si>
  <si>
    <t>蒋明旺</t>
  </si>
  <si>
    <t>杨博涵</t>
  </si>
  <si>
    <t>许文轩</t>
  </si>
  <si>
    <t>范昀</t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</si>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</sst>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u/>
      <sz val="16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u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31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0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0" fontId="6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0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horizontal="left" vertical="center" wrapText="1"/>
    </xf>
    <xf numFmtId="2" fontId="0" fillId="0" borderId="0" xfId="0" applyNumberFormat="1"/>
    <xf numFmtId="2" fontId="9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view="pageBreakPreview" zoomScaleNormal="100" zoomScaleSheetLayoutView="100" workbookViewId="0">
      <selection activeCell="R9" sqref="R9"/>
    </sheetView>
  </sheetViews>
  <sheetFormatPr defaultRowHeight="14.25" x14ac:dyDescent="0.2"/>
  <cols>
    <col min="1" max="1" width="5.125" style="11" customWidth="1"/>
    <col min="2" max="2" width="15.625" style="11" customWidth="1"/>
    <col min="3" max="3" width="8.75" style="11" customWidth="1"/>
    <col min="4" max="4" width="9.375" style="11" customWidth="1"/>
    <col min="5" max="5" width="12.25" style="11" customWidth="1"/>
    <col min="6" max="6" width="8.625" style="11" customWidth="1"/>
    <col min="7" max="7" width="10.25" style="11" customWidth="1"/>
    <col min="8" max="10" width="11.125" style="11" customWidth="1"/>
    <col min="11" max="11" width="10.375" style="11" customWidth="1"/>
    <col min="12" max="12" width="8.375" style="11" customWidth="1"/>
    <col min="13" max="13" width="11.625" style="23" customWidth="1"/>
    <col min="14" max="14" width="12.625" style="16" customWidth="1"/>
    <col min="15" max="17" width="8.875" style="11"/>
    <col min="18" max="18" width="12.625" style="11" customWidth="1"/>
    <col min="19" max="256" width="8.875" style="11"/>
    <col min="257" max="257" width="5.125" style="11" customWidth="1"/>
    <col min="258" max="258" width="15.625" style="11" customWidth="1"/>
    <col min="259" max="259" width="8.75" style="11" customWidth="1"/>
    <col min="260" max="260" width="9.375" style="11" customWidth="1"/>
    <col min="261" max="261" width="12.25" style="11" customWidth="1"/>
    <col min="262" max="262" width="8.625" style="11" customWidth="1"/>
    <col min="263" max="263" width="10.25" style="11" customWidth="1"/>
    <col min="264" max="266" width="11.125" style="11" customWidth="1"/>
    <col min="267" max="267" width="10.375" style="11" customWidth="1"/>
    <col min="268" max="268" width="8.375" style="11" customWidth="1"/>
    <col min="269" max="269" width="11.625" style="11" customWidth="1"/>
    <col min="270" max="270" width="12.625" style="11" customWidth="1"/>
    <col min="271" max="273" width="8.875" style="11"/>
    <col min="274" max="274" width="12.625" style="11" customWidth="1"/>
    <col min="275" max="512" width="8.875" style="11"/>
    <col min="513" max="513" width="5.125" style="11" customWidth="1"/>
    <col min="514" max="514" width="15.625" style="11" customWidth="1"/>
    <col min="515" max="515" width="8.75" style="11" customWidth="1"/>
    <col min="516" max="516" width="9.375" style="11" customWidth="1"/>
    <col min="517" max="517" width="12.25" style="11" customWidth="1"/>
    <col min="518" max="518" width="8.625" style="11" customWidth="1"/>
    <col min="519" max="519" width="10.25" style="11" customWidth="1"/>
    <col min="520" max="522" width="11.125" style="11" customWidth="1"/>
    <col min="523" max="523" width="10.375" style="11" customWidth="1"/>
    <col min="524" max="524" width="8.375" style="11" customWidth="1"/>
    <col min="525" max="525" width="11.625" style="11" customWidth="1"/>
    <col min="526" max="526" width="12.625" style="11" customWidth="1"/>
    <col min="527" max="529" width="8.875" style="11"/>
    <col min="530" max="530" width="12.625" style="11" customWidth="1"/>
    <col min="531" max="768" width="8.875" style="11"/>
    <col min="769" max="769" width="5.125" style="11" customWidth="1"/>
    <col min="770" max="770" width="15.625" style="11" customWidth="1"/>
    <col min="771" max="771" width="8.75" style="11" customWidth="1"/>
    <col min="772" max="772" width="9.375" style="11" customWidth="1"/>
    <col min="773" max="773" width="12.25" style="11" customWidth="1"/>
    <col min="774" max="774" width="8.625" style="11" customWidth="1"/>
    <col min="775" max="775" width="10.25" style="11" customWidth="1"/>
    <col min="776" max="778" width="11.125" style="11" customWidth="1"/>
    <col min="779" max="779" width="10.375" style="11" customWidth="1"/>
    <col min="780" max="780" width="8.375" style="11" customWidth="1"/>
    <col min="781" max="781" width="11.625" style="11" customWidth="1"/>
    <col min="782" max="782" width="12.625" style="11" customWidth="1"/>
    <col min="783" max="785" width="8.875" style="11"/>
    <col min="786" max="786" width="12.625" style="11" customWidth="1"/>
    <col min="787" max="1024" width="8.875" style="11"/>
    <col min="1025" max="1025" width="5.125" style="11" customWidth="1"/>
    <col min="1026" max="1026" width="15.625" style="11" customWidth="1"/>
    <col min="1027" max="1027" width="8.75" style="11" customWidth="1"/>
    <col min="1028" max="1028" width="9.375" style="11" customWidth="1"/>
    <col min="1029" max="1029" width="12.25" style="11" customWidth="1"/>
    <col min="1030" max="1030" width="8.625" style="11" customWidth="1"/>
    <col min="1031" max="1031" width="10.25" style="11" customWidth="1"/>
    <col min="1032" max="1034" width="11.125" style="11" customWidth="1"/>
    <col min="1035" max="1035" width="10.375" style="11" customWidth="1"/>
    <col min="1036" max="1036" width="8.375" style="11" customWidth="1"/>
    <col min="1037" max="1037" width="11.625" style="11" customWidth="1"/>
    <col min="1038" max="1038" width="12.625" style="11" customWidth="1"/>
    <col min="1039" max="1041" width="8.875" style="11"/>
    <col min="1042" max="1042" width="12.625" style="11" customWidth="1"/>
    <col min="1043" max="1280" width="8.875" style="11"/>
    <col min="1281" max="1281" width="5.125" style="11" customWidth="1"/>
    <col min="1282" max="1282" width="15.625" style="11" customWidth="1"/>
    <col min="1283" max="1283" width="8.75" style="11" customWidth="1"/>
    <col min="1284" max="1284" width="9.375" style="11" customWidth="1"/>
    <col min="1285" max="1285" width="12.25" style="11" customWidth="1"/>
    <col min="1286" max="1286" width="8.625" style="11" customWidth="1"/>
    <col min="1287" max="1287" width="10.25" style="11" customWidth="1"/>
    <col min="1288" max="1290" width="11.125" style="11" customWidth="1"/>
    <col min="1291" max="1291" width="10.375" style="11" customWidth="1"/>
    <col min="1292" max="1292" width="8.375" style="11" customWidth="1"/>
    <col min="1293" max="1293" width="11.625" style="11" customWidth="1"/>
    <col min="1294" max="1294" width="12.625" style="11" customWidth="1"/>
    <col min="1295" max="1297" width="8.875" style="11"/>
    <col min="1298" max="1298" width="12.625" style="11" customWidth="1"/>
    <col min="1299" max="1536" width="8.875" style="11"/>
    <col min="1537" max="1537" width="5.125" style="11" customWidth="1"/>
    <col min="1538" max="1538" width="15.625" style="11" customWidth="1"/>
    <col min="1539" max="1539" width="8.75" style="11" customWidth="1"/>
    <col min="1540" max="1540" width="9.375" style="11" customWidth="1"/>
    <col min="1541" max="1541" width="12.25" style="11" customWidth="1"/>
    <col min="1542" max="1542" width="8.625" style="11" customWidth="1"/>
    <col min="1543" max="1543" width="10.25" style="11" customWidth="1"/>
    <col min="1544" max="1546" width="11.125" style="11" customWidth="1"/>
    <col min="1547" max="1547" width="10.375" style="11" customWidth="1"/>
    <col min="1548" max="1548" width="8.375" style="11" customWidth="1"/>
    <col min="1549" max="1549" width="11.625" style="11" customWidth="1"/>
    <col min="1550" max="1550" width="12.625" style="11" customWidth="1"/>
    <col min="1551" max="1553" width="8.875" style="11"/>
    <col min="1554" max="1554" width="12.625" style="11" customWidth="1"/>
    <col min="1555" max="1792" width="8.875" style="11"/>
    <col min="1793" max="1793" width="5.125" style="11" customWidth="1"/>
    <col min="1794" max="1794" width="15.625" style="11" customWidth="1"/>
    <col min="1795" max="1795" width="8.75" style="11" customWidth="1"/>
    <col min="1796" max="1796" width="9.375" style="11" customWidth="1"/>
    <col min="1797" max="1797" width="12.25" style="11" customWidth="1"/>
    <col min="1798" max="1798" width="8.625" style="11" customWidth="1"/>
    <col min="1799" max="1799" width="10.25" style="11" customWidth="1"/>
    <col min="1800" max="1802" width="11.125" style="11" customWidth="1"/>
    <col min="1803" max="1803" width="10.375" style="11" customWidth="1"/>
    <col min="1804" max="1804" width="8.375" style="11" customWidth="1"/>
    <col min="1805" max="1805" width="11.625" style="11" customWidth="1"/>
    <col min="1806" max="1806" width="12.625" style="11" customWidth="1"/>
    <col min="1807" max="1809" width="8.875" style="11"/>
    <col min="1810" max="1810" width="12.625" style="11" customWidth="1"/>
    <col min="1811" max="2048" width="8.875" style="11"/>
    <col min="2049" max="2049" width="5.125" style="11" customWidth="1"/>
    <col min="2050" max="2050" width="15.625" style="11" customWidth="1"/>
    <col min="2051" max="2051" width="8.75" style="11" customWidth="1"/>
    <col min="2052" max="2052" width="9.375" style="11" customWidth="1"/>
    <col min="2053" max="2053" width="12.25" style="11" customWidth="1"/>
    <col min="2054" max="2054" width="8.625" style="11" customWidth="1"/>
    <col min="2055" max="2055" width="10.25" style="11" customWidth="1"/>
    <col min="2056" max="2058" width="11.125" style="11" customWidth="1"/>
    <col min="2059" max="2059" width="10.375" style="11" customWidth="1"/>
    <col min="2060" max="2060" width="8.375" style="11" customWidth="1"/>
    <col min="2061" max="2061" width="11.625" style="11" customWidth="1"/>
    <col min="2062" max="2062" width="12.625" style="11" customWidth="1"/>
    <col min="2063" max="2065" width="8.875" style="11"/>
    <col min="2066" max="2066" width="12.625" style="11" customWidth="1"/>
    <col min="2067" max="2304" width="8.875" style="11"/>
    <col min="2305" max="2305" width="5.125" style="11" customWidth="1"/>
    <col min="2306" max="2306" width="15.625" style="11" customWidth="1"/>
    <col min="2307" max="2307" width="8.75" style="11" customWidth="1"/>
    <col min="2308" max="2308" width="9.375" style="11" customWidth="1"/>
    <col min="2309" max="2309" width="12.25" style="11" customWidth="1"/>
    <col min="2310" max="2310" width="8.625" style="11" customWidth="1"/>
    <col min="2311" max="2311" width="10.25" style="11" customWidth="1"/>
    <col min="2312" max="2314" width="11.125" style="11" customWidth="1"/>
    <col min="2315" max="2315" width="10.375" style="11" customWidth="1"/>
    <col min="2316" max="2316" width="8.375" style="11" customWidth="1"/>
    <col min="2317" max="2317" width="11.625" style="11" customWidth="1"/>
    <col min="2318" max="2318" width="12.625" style="11" customWidth="1"/>
    <col min="2319" max="2321" width="8.875" style="11"/>
    <col min="2322" max="2322" width="12.625" style="11" customWidth="1"/>
    <col min="2323" max="2560" width="8.875" style="11"/>
    <col min="2561" max="2561" width="5.125" style="11" customWidth="1"/>
    <col min="2562" max="2562" width="15.625" style="11" customWidth="1"/>
    <col min="2563" max="2563" width="8.75" style="11" customWidth="1"/>
    <col min="2564" max="2564" width="9.375" style="11" customWidth="1"/>
    <col min="2565" max="2565" width="12.25" style="11" customWidth="1"/>
    <col min="2566" max="2566" width="8.625" style="11" customWidth="1"/>
    <col min="2567" max="2567" width="10.25" style="11" customWidth="1"/>
    <col min="2568" max="2570" width="11.125" style="11" customWidth="1"/>
    <col min="2571" max="2571" width="10.375" style="11" customWidth="1"/>
    <col min="2572" max="2572" width="8.375" style="11" customWidth="1"/>
    <col min="2573" max="2573" width="11.625" style="11" customWidth="1"/>
    <col min="2574" max="2574" width="12.625" style="11" customWidth="1"/>
    <col min="2575" max="2577" width="8.875" style="11"/>
    <col min="2578" max="2578" width="12.625" style="11" customWidth="1"/>
    <col min="2579" max="2816" width="8.875" style="11"/>
    <col min="2817" max="2817" width="5.125" style="11" customWidth="1"/>
    <col min="2818" max="2818" width="15.625" style="11" customWidth="1"/>
    <col min="2819" max="2819" width="8.75" style="11" customWidth="1"/>
    <col min="2820" max="2820" width="9.375" style="11" customWidth="1"/>
    <col min="2821" max="2821" width="12.25" style="11" customWidth="1"/>
    <col min="2822" max="2822" width="8.625" style="11" customWidth="1"/>
    <col min="2823" max="2823" width="10.25" style="11" customWidth="1"/>
    <col min="2824" max="2826" width="11.125" style="11" customWidth="1"/>
    <col min="2827" max="2827" width="10.375" style="11" customWidth="1"/>
    <col min="2828" max="2828" width="8.375" style="11" customWidth="1"/>
    <col min="2829" max="2829" width="11.625" style="11" customWidth="1"/>
    <col min="2830" max="2830" width="12.625" style="11" customWidth="1"/>
    <col min="2831" max="2833" width="8.875" style="11"/>
    <col min="2834" max="2834" width="12.625" style="11" customWidth="1"/>
    <col min="2835" max="3072" width="8.875" style="11"/>
    <col min="3073" max="3073" width="5.125" style="11" customWidth="1"/>
    <col min="3074" max="3074" width="15.625" style="11" customWidth="1"/>
    <col min="3075" max="3075" width="8.75" style="11" customWidth="1"/>
    <col min="3076" max="3076" width="9.375" style="11" customWidth="1"/>
    <col min="3077" max="3077" width="12.25" style="11" customWidth="1"/>
    <col min="3078" max="3078" width="8.625" style="11" customWidth="1"/>
    <col min="3079" max="3079" width="10.25" style="11" customWidth="1"/>
    <col min="3080" max="3082" width="11.125" style="11" customWidth="1"/>
    <col min="3083" max="3083" width="10.375" style="11" customWidth="1"/>
    <col min="3084" max="3084" width="8.375" style="11" customWidth="1"/>
    <col min="3085" max="3085" width="11.625" style="11" customWidth="1"/>
    <col min="3086" max="3086" width="12.625" style="11" customWidth="1"/>
    <col min="3087" max="3089" width="8.875" style="11"/>
    <col min="3090" max="3090" width="12.625" style="11" customWidth="1"/>
    <col min="3091" max="3328" width="8.875" style="11"/>
    <col min="3329" max="3329" width="5.125" style="11" customWidth="1"/>
    <col min="3330" max="3330" width="15.625" style="11" customWidth="1"/>
    <col min="3331" max="3331" width="8.75" style="11" customWidth="1"/>
    <col min="3332" max="3332" width="9.375" style="11" customWidth="1"/>
    <col min="3333" max="3333" width="12.25" style="11" customWidth="1"/>
    <col min="3334" max="3334" width="8.625" style="11" customWidth="1"/>
    <col min="3335" max="3335" width="10.25" style="11" customWidth="1"/>
    <col min="3336" max="3338" width="11.125" style="11" customWidth="1"/>
    <col min="3339" max="3339" width="10.375" style="11" customWidth="1"/>
    <col min="3340" max="3340" width="8.375" style="11" customWidth="1"/>
    <col min="3341" max="3341" width="11.625" style="11" customWidth="1"/>
    <col min="3342" max="3342" width="12.625" style="11" customWidth="1"/>
    <col min="3343" max="3345" width="8.875" style="11"/>
    <col min="3346" max="3346" width="12.625" style="11" customWidth="1"/>
    <col min="3347" max="3584" width="8.875" style="11"/>
    <col min="3585" max="3585" width="5.125" style="11" customWidth="1"/>
    <col min="3586" max="3586" width="15.625" style="11" customWidth="1"/>
    <col min="3587" max="3587" width="8.75" style="11" customWidth="1"/>
    <col min="3588" max="3588" width="9.375" style="11" customWidth="1"/>
    <col min="3589" max="3589" width="12.25" style="11" customWidth="1"/>
    <col min="3590" max="3590" width="8.625" style="11" customWidth="1"/>
    <col min="3591" max="3591" width="10.25" style="11" customWidth="1"/>
    <col min="3592" max="3594" width="11.125" style="11" customWidth="1"/>
    <col min="3595" max="3595" width="10.375" style="11" customWidth="1"/>
    <col min="3596" max="3596" width="8.375" style="11" customWidth="1"/>
    <col min="3597" max="3597" width="11.625" style="11" customWidth="1"/>
    <col min="3598" max="3598" width="12.625" style="11" customWidth="1"/>
    <col min="3599" max="3601" width="8.875" style="11"/>
    <col min="3602" max="3602" width="12.625" style="11" customWidth="1"/>
    <col min="3603" max="3840" width="8.875" style="11"/>
    <col min="3841" max="3841" width="5.125" style="11" customWidth="1"/>
    <col min="3842" max="3842" width="15.625" style="11" customWidth="1"/>
    <col min="3843" max="3843" width="8.75" style="11" customWidth="1"/>
    <col min="3844" max="3844" width="9.375" style="11" customWidth="1"/>
    <col min="3845" max="3845" width="12.25" style="11" customWidth="1"/>
    <col min="3846" max="3846" width="8.625" style="11" customWidth="1"/>
    <col min="3847" max="3847" width="10.25" style="11" customWidth="1"/>
    <col min="3848" max="3850" width="11.125" style="11" customWidth="1"/>
    <col min="3851" max="3851" width="10.375" style="11" customWidth="1"/>
    <col min="3852" max="3852" width="8.375" style="11" customWidth="1"/>
    <col min="3853" max="3853" width="11.625" style="11" customWidth="1"/>
    <col min="3854" max="3854" width="12.625" style="11" customWidth="1"/>
    <col min="3855" max="3857" width="8.875" style="11"/>
    <col min="3858" max="3858" width="12.625" style="11" customWidth="1"/>
    <col min="3859" max="4096" width="8.875" style="11"/>
    <col min="4097" max="4097" width="5.125" style="11" customWidth="1"/>
    <col min="4098" max="4098" width="15.625" style="11" customWidth="1"/>
    <col min="4099" max="4099" width="8.75" style="11" customWidth="1"/>
    <col min="4100" max="4100" width="9.375" style="11" customWidth="1"/>
    <col min="4101" max="4101" width="12.25" style="11" customWidth="1"/>
    <col min="4102" max="4102" width="8.625" style="11" customWidth="1"/>
    <col min="4103" max="4103" width="10.25" style="11" customWidth="1"/>
    <col min="4104" max="4106" width="11.125" style="11" customWidth="1"/>
    <col min="4107" max="4107" width="10.375" style="11" customWidth="1"/>
    <col min="4108" max="4108" width="8.375" style="11" customWidth="1"/>
    <col min="4109" max="4109" width="11.625" style="11" customWidth="1"/>
    <col min="4110" max="4110" width="12.625" style="11" customWidth="1"/>
    <col min="4111" max="4113" width="8.875" style="11"/>
    <col min="4114" max="4114" width="12.625" style="11" customWidth="1"/>
    <col min="4115" max="4352" width="8.875" style="11"/>
    <col min="4353" max="4353" width="5.125" style="11" customWidth="1"/>
    <col min="4354" max="4354" width="15.625" style="11" customWidth="1"/>
    <col min="4355" max="4355" width="8.75" style="11" customWidth="1"/>
    <col min="4356" max="4356" width="9.375" style="11" customWidth="1"/>
    <col min="4357" max="4357" width="12.25" style="11" customWidth="1"/>
    <col min="4358" max="4358" width="8.625" style="11" customWidth="1"/>
    <col min="4359" max="4359" width="10.25" style="11" customWidth="1"/>
    <col min="4360" max="4362" width="11.125" style="11" customWidth="1"/>
    <col min="4363" max="4363" width="10.375" style="11" customWidth="1"/>
    <col min="4364" max="4364" width="8.375" style="11" customWidth="1"/>
    <col min="4365" max="4365" width="11.625" style="11" customWidth="1"/>
    <col min="4366" max="4366" width="12.625" style="11" customWidth="1"/>
    <col min="4367" max="4369" width="8.875" style="11"/>
    <col min="4370" max="4370" width="12.625" style="11" customWidth="1"/>
    <col min="4371" max="4608" width="8.875" style="11"/>
    <col min="4609" max="4609" width="5.125" style="11" customWidth="1"/>
    <col min="4610" max="4610" width="15.625" style="11" customWidth="1"/>
    <col min="4611" max="4611" width="8.75" style="11" customWidth="1"/>
    <col min="4612" max="4612" width="9.375" style="11" customWidth="1"/>
    <col min="4613" max="4613" width="12.25" style="11" customWidth="1"/>
    <col min="4614" max="4614" width="8.625" style="11" customWidth="1"/>
    <col min="4615" max="4615" width="10.25" style="11" customWidth="1"/>
    <col min="4616" max="4618" width="11.125" style="11" customWidth="1"/>
    <col min="4619" max="4619" width="10.375" style="11" customWidth="1"/>
    <col min="4620" max="4620" width="8.375" style="11" customWidth="1"/>
    <col min="4621" max="4621" width="11.625" style="11" customWidth="1"/>
    <col min="4622" max="4622" width="12.625" style="11" customWidth="1"/>
    <col min="4623" max="4625" width="8.875" style="11"/>
    <col min="4626" max="4626" width="12.625" style="11" customWidth="1"/>
    <col min="4627" max="4864" width="8.875" style="11"/>
    <col min="4865" max="4865" width="5.125" style="11" customWidth="1"/>
    <col min="4866" max="4866" width="15.625" style="11" customWidth="1"/>
    <col min="4867" max="4867" width="8.75" style="11" customWidth="1"/>
    <col min="4868" max="4868" width="9.375" style="11" customWidth="1"/>
    <col min="4869" max="4869" width="12.25" style="11" customWidth="1"/>
    <col min="4870" max="4870" width="8.625" style="11" customWidth="1"/>
    <col min="4871" max="4871" width="10.25" style="11" customWidth="1"/>
    <col min="4872" max="4874" width="11.125" style="11" customWidth="1"/>
    <col min="4875" max="4875" width="10.375" style="11" customWidth="1"/>
    <col min="4876" max="4876" width="8.375" style="11" customWidth="1"/>
    <col min="4877" max="4877" width="11.625" style="11" customWidth="1"/>
    <col min="4878" max="4878" width="12.625" style="11" customWidth="1"/>
    <col min="4879" max="4881" width="8.875" style="11"/>
    <col min="4882" max="4882" width="12.625" style="11" customWidth="1"/>
    <col min="4883" max="5120" width="8.875" style="11"/>
    <col min="5121" max="5121" width="5.125" style="11" customWidth="1"/>
    <col min="5122" max="5122" width="15.625" style="11" customWidth="1"/>
    <col min="5123" max="5123" width="8.75" style="11" customWidth="1"/>
    <col min="5124" max="5124" width="9.375" style="11" customWidth="1"/>
    <col min="5125" max="5125" width="12.25" style="11" customWidth="1"/>
    <col min="5126" max="5126" width="8.625" style="11" customWidth="1"/>
    <col min="5127" max="5127" width="10.25" style="11" customWidth="1"/>
    <col min="5128" max="5130" width="11.125" style="11" customWidth="1"/>
    <col min="5131" max="5131" width="10.375" style="11" customWidth="1"/>
    <col min="5132" max="5132" width="8.375" style="11" customWidth="1"/>
    <col min="5133" max="5133" width="11.625" style="11" customWidth="1"/>
    <col min="5134" max="5134" width="12.625" style="11" customWidth="1"/>
    <col min="5135" max="5137" width="8.875" style="11"/>
    <col min="5138" max="5138" width="12.625" style="11" customWidth="1"/>
    <col min="5139" max="5376" width="8.875" style="11"/>
    <col min="5377" max="5377" width="5.125" style="11" customWidth="1"/>
    <col min="5378" max="5378" width="15.625" style="11" customWidth="1"/>
    <col min="5379" max="5379" width="8.75" style="11" customWidth="1"/>
    <col min="5380" max="5380" width="9.375" style="11" customWidth="1"/>
    <col min="5381" max="5381" width="12.25" style="11" customWidth="1"/>
    <col min="5382" max="5382" width="8.625" style="11" customWidth="1"/>
    <col min="5383" max="5383" width="10.25" style="11" customWidth="1"/>
    <col min="5384" max="5386" width="11.125" style="11" customWidth="1"/>
    <col min="5387" max="5387" width="10.375" style="11" customWidth="1"/>
    <col min="5388" max="5388" width="8.375" style="11" customWidth="1"/>
    <col min="5389" max="5389" width="11.625" style="11" customWidth="1"/>
    <col min="5390" max="5390" width="12.625" style="11" customWidth="1"/>
    <col min="5391" max="5393" width="8.875" style="11"/>
    <col min="5394" max="5394" width="12.625" style="11" customWidth="1"/>
    <col min="5395" max="5632" width="8.875" style="11"/>
    <col min="5633" max="5633" width="5.125" style="11" customWidth="1"/>
    <col min="5634" max="5634" width="15.625" style="11" customWidth="1"/>
    <col min="5635" max="5635" width="8.75" style="11" customWidth="1"/>
    <col min="5636" max="5636" width="9.375" style="11" customWidth="1"/>
    <col min="5637" max="5637" width="12.25" style="11" customWidth="1"/>
    <col min="5638" max="5638" width="8.625" style="11" customWidth="1"/>
    <col min="5639" max="5639" width="10.25" style="11" customWidth="1"/>
    <col min="5640" max="5642" width="11.125" style="11" customWidth="1"/>
    <col min="5643" max="5643" width="10.375" style="11" customWidth="1"/>
    <col min="5644" max="5644" width="8.375" style="11" customWidth="1"/>
    <col min="5645" max="5645" width="11.625" style="11" customWidth="1"/>
    <col min="5646" max="5646" width="12.625" style="11" customWidth="1"/>
    <col min="5647" max="5649" width="8.875" style="11"/>
    <col min="5650" max="5650" width="12.625" style="11" customWidth="1"/>
    <col min="5651" max="5888" width="8.875" style="11"/>
    <col min="5889" max="5889" width="5.125" style="11" customWidth="1"/>
    <col min="5890" max="5890" width="15.625" style="11" customWidth="1"/>
    <col min="5891" max="5891" width="8.75" style="11" customWidth="1"/>
    <col min="5892" max="5892" width="9.375" style="11" customWidth="1"/>
    <col min="5893" max="5893" width="12.25" style="11" customWidth="1"/>
    <col min="5894" max="5894" width="8.625" style="11" customWidth="1"/>
    <col min="5895" max="5895" width="10.25" style="11" customWidth="1"/>
    <col min="5896" max="5898" width="11.125" style="11" customWidth="1"/>
    <col min="5899" max="5899" width="10.375" style="11" customWidth="1"/>
    <col min="5900" max="5900" width="8.375" style="11" customWidth="1"/>
    <col min="5901" max="5901" width="11.625" style="11" customWidth="1"/>
    <col min="5902" max="5902" width="12.625" style="11" customWidth="1"/>
    <col min="5903" max="5905" width="8.875" style="11"/>
    <col min="5906" max="5906" width="12.625" style="11" customWidth="1"/>
    <col min="5907" max="6144" width="8.875" style="11"/>
    <col min="6145" max="6145" width="5.125" style="11" customWidth="1"/>
    <col min="6146" max="6146" width="15.625" style="11" customWidth="1"/>
    <col min="6147" max="6147" width="8.75" style="11" customWidth="1"/>
    <col min="6148" max="6148" width="9.375" style="11" customWidth="1"/>
    <col min="6149" max="6149" width="12.25" style="11" customWidth="1"/>
    <col min="6150" max="6150" width="8.625" style="11" customWidth="1"/>
    <col min="6151" max="6151" width="10.25" style="11" customWidth="1"/>
    <col min="6152" max="6154" width="11.125" style="11" customWidth="1"/>
    <col min="6155" max="6155" width="10.375" style="11" customWidth="1"/>
    <col min="6156" max="6156" width="8.375" style="11" customWidth="1"/>
    <col min="6157" max="6157" width="11.625" style="11" customWidth="1"/>
    <col min="6158" max="6158" width="12.625" style="11" customWidth="1"/>
    <col min="6159" max="6161" width="8.875" style="11"/>
    <col min="6162" max="6162" width="12.625" style="11" customWidth="1"/>
    <col min="6163" max="6400" width="8.875" style="11"/>
    <col min="6401" max="6401" width="5.125" style="11" customWidth="1"/>
    <col min="6402" max="6402" width="15.625" style="11" customWidth="1"/>
    <col min="6403" max="6403" width="8.75" style="11" customWidth="1"/>
    <col min="6404" max="6404" width="9.375" style="11" customWidth="1"/>
    <col min="6405" max="6405" width="12.25" style="11" customWidth="1"/>
    <col min="6406" max="6406" width="8.625" style="11" customWidth="1"/>
    <col min="6407" max="6407" width="10.25" style="11" customWidth="1"/>
    <col min="6408" max="6410" width="11.125" style="11" customWidth="1"/>
    <col min="6411" max="6411" width="10.375" style="11" customWidth="1"/>
    <col min="6412" max="6412" width="8.375" style="11" customWidth="1"/>
    <col min="6413" max="6413" width="11.625" style="11" customWidth="1"/>
    <col min="6414" max="6414" width="12.625" style="11" customWidth="1"/>
    <col min="6415" max="6417" width="8.875" style="11"/>
    <col min="6418" max="6418" width="12.625" style="11" customWidth="1"/>
    <col min="6419" max="6656" width="8.875" style="11"/>
    <col min="6657" max="6657" width="5.125" style="11" customWidth="1"/>
    <col min="6658" max="6658" width="15.625" style="11" customWidth="1"/>
    <col min="6659" max="6659" width="8.75" style="11" customWidth="1"/>
    <col min="6660" max="6660" width="9.375" style="11" customWidth="1"/>
    <col min="6661" max="6661" width="12.25" style="11" customWidth="1"/>
    <col min="6662" max="6662" width="8.625" style="11" customWidth="1"/>
    <col min="6663" max="6663" width="10.25" style="11" customWidth="1"/>
    <col min="6664" max="6666" width="11.125" style="11" customWidth="1"/>
    <col min="6667" max="6667" width="10.375" style="11" customWidth="1"/>
    <col min="6668" max="6668" width="8.375" style="11" customWidth="1"/>
    <col min="6669" max="6669" width="11.625" style="11" customWidth="1"/>
    <col min="6670" max="6670" width="12.625" style="11" customWidth="1"/>
    <col min="6671" max="6673" width="8.875" style="11"/>
    <col min="6674" max="6674" width="12.625" style="11" customWidth="1"/>
    <col min="6675" max="6912" width="8.875" style="11"/>
    <col min="6913" max="6913" width="5.125" style="11" customWidth="1"/>
    <col min="6914" max="6914" width="15.625" style="11" customWidth="1"/>
    <col min="6915" max="6915" width="8.75" style="11" customWidth="1"/>
    <col min="6916" max="6916" width="9.375" style="11" customWidth="1"/>
    <col min="6917" max="6917" width="12.25" style="11" customWidth="1"/>
    <col min="6918" max="6918" width="8.625" style="11" customWidth="1"/>
    <col min="6919" max="6919" width="10.25" style="11" customWidth="1"/>
    <col min="6920" max="6922" width="11.125" style="11" customWidth="1"/>
    <col min="6923" max="6923" width="10.375" style="11" customWidth="1"/>
    <col min="6924" max="6924" width="8.375" style="11" customWidth="1"/>
    <col min="6925" max="6925" width="11.625" style="11" customWidth="1"/>
    <col min="6926" max="6926" width="12.625" style="11" customWidth="1"/>
    <col min="6927" max="6929" width="8.875" style="11"/>
    <col min="6930" max="6930" width="12.625" style="11" customWidth="1"/>
    <col min="6931" max="7168" width="8.875" style="11"/>
    <col min="7169" max="7169" width="5.125" style="11" customWidth="1"/>
    <col min="7170" max="7170" width="15.625" style="11" customWidth="1"/>
    <col min="7171" max="7171" width="8.75" style="11" customWidth="1"/>
    <col min="7172" max="7172" width="9.375" style="11" customWidth="1"/>
    <col min="7173" max="7173" width="12.25" style="11" customWidth="1"/>
    <col min="7174" max="7174" width="8.625" style="11" customWidth="1"/>
    <col min="7175" max="7175" width="10.25" style="11" customWidth="1"/>
    <col min="7176" max="7178" width="11.125" style="11" customWidth="1"/>
    <col min="7179" max="7179" width="10.375" style="11" customWidth="1"/>
    <col min="7180" max="7180" width="8.375" style="11" customWidth="1"/>
    <col min="7181" max="7181" width="11.625" style="11" customWidth="1"/>
    <col min="7182" max="7182" width="12.625" style="11" customWidth="1"/>
    <col min="7183" max="7185" width="8.875" style="11"/>
    <col min="7186" max="7186" width="12.625" style="11" customWidth="1"/>
    <col min="7187" max="7424" width="8.875" style="11"/>
    <col min="7425" max="7425" width="5.125" style="11" customWidth="1"/>
    <col min="7426" max="7426" width="15.625" style="11" customWidth="1"/>
    <col min="7427" max="7427" width="8.75" style="11" customWidth="1"/>
    <col min="7428" max="7428" width="9.375" style="11" customWidth="1"/>
    <col min="7429" max="7429" width="12.25" style="11" customWidth="1"/>
    <col min="7430" max="7430" width="8.625" style="11" customWidth="1"/>
    <col min="7431" max="7431" width="10.25" style="11" customWidth="1"/>
    <col min="7432" max="7434" width="11.125" style="11" customWidth="1"/>
    <col min="7435" max="7435" width="10.375" style="11" customWidth="1"/>
    <col min="7436" max="7436" width="8.375" style="11" customWidth="1"/>
    <col min="7437" max="7437" width="11.625" style="11" customWidth="1"/>
    <col min="7438" max="7438" width="12.625" style="11" customWidth="1"/>
    <col min="7439" max="7441" width="8.875" style="11"/>
    <col min="7442" max="7442" width="12.625" style="11" customWidth="1"/>
    <col min="7443" max="7680" width="8.875" style="11"/>
    <col min="7681" max="7681" width="5.125" style="11" customWidth="1"/>
    <col min="7682" max="7682" width="15.625" style="11" customWidth="1"/>
    <col min="7683" max="7683" width="8.75" style="11" customWidth="1"/>
    <col min="7684" max="7684" width="9.375" style="11" customWidth="1"/>
    <col min="7685" max="7685" width="12.25" style="11" customWidth="1"/>
    <col min="7686" max="7686" width="8.625" style="11" customWidth="1"/>
    <col min="7687" max="7687" width="10.25" style="11" customWidth="1"/>
    <col min="7688" max="7690" width="11.125" style="11" customWidth="1"/>
    <col min="7691" max="7691" width="10.375" style="11" customWidth="1"/>
    <col min="7692" max="7692" width="8.375" style="11" customWidth="1"/>
    <col min="7693" max="7693" width="11.625" style="11" customWidth="1"/>
    <col min="7694" max="7694" width="12.625" style="11" customWidth="1"/>
    <col min="7695" max="7697" width="8.875" style="11"/>
    <col min="7698" max="7698" width="12.625" style="11" customWidth="1"/>
    <col min="7699" max="7936" width="8.875" style="11"/>
    <col min="7937" max="7937" width="5.125" style="11" customWidth="1"/>
    <col min="7938" max="7938" width="15.625" style="11" customWidth="1"/>
    <col min="7939" max="7939" width="8.75" style="11" customWidth="1"/>
    <col min="7940" max="7940" width="9.375" style="11" customWidth="1"/>
    <col min="7941" max="7941" width="12.25" style="11" customWidth="1"/>
    <col min="7942" max="7942" width="8.625" style="11" customWidth="1"/>
    <col min="7943" max="7943" width="10.25" style="11" customWidth="1"/>
    <col min="7944" max="7946" width="11.125" style="11" customWidth="1"/>
    <col min="7947" max="7947" width="10.375" style="11" customWidth="1"/>
    <col min="7948" max="7948" width="8.375" style="11" customWidth="1"/>
    <col min="7949" max="7949" width="11.625" style="11" customWidth="1"/>
    <col min="7950" max="7950" width="12.625" style="11" customWidth="1"/>
    <col min="7951" max="7953" width="8.875" style="11"/>
    <col min="7954" max="7954" width="12.625" style="11" customWidth="1"/>
    <col min="7955" max="8192" width="8.875" style="11"/>
    <col min="8193" max="8193" width="5.125" style="11" customWidth="1"/>
    <col min="8194" max="8194" width="15.625" style="11" customWidth="1"/>
    <col min="8195" max="8195" width="8.75" style="11" customWidth="1"/>
    <col min="8196" max="8196" width="9.375" style="11" customWidth="1"/>
    <col min="8197" max="8197" width="12.25" style="11" customWidth="1"/>
    <col min="8198" max="8198" width="8.625" style="11" customWidth="1"/>
    <col min="8199" max="8199" width="10.25" style="11" customWidth="1"/>
    <col min="8200" max="8202" width="11.125" style="11" customWidth="1"/>
    <col min="8203" max="8203" width="10.375" style="11" customWidth="1"/>
    <col min="8204" max="8204" width="8.375" style="11" customWidth="1"/>
    <col min="8205" max="8205" width="11.625" style="11" customWidth="1"/>
    <col min="8206" max="8206" width="12.625" style="11" customWidth="1"/>
    <col min="8207" max="8209" width="8.875" style="11"/>
    <col min="8210" max="8210" width="12.625" style="11" customWidth="1"/>
    <col min="8211" max="8448" width="8.875" style="11"/>
    <col min="8449" max="8449" width="5.125" style="11" customWidth="1"/>
    <col min="8450" max="8450" width="15.625" style="11" customWidth="1"/>
    <col min="8451" max="8451" width="8.75" style="11" customWidth="1"/>
    <col min="8452" max="8452" width="9.375" style="11" customWidth="1"/>
    <col min="8453" max="8453" width="12.25" style="11" customWidth="1"/>
    <col min="8454" max="8454" width="8.625" style="11" customWidth="1"/>
    <col min="8455" max="8455" width="10.25" style="11" customWidth="1"/>
    <col min="8456" max="8458" width="11.125" style="11" customWidth="1"/>
    <col min="8459" max="8459" width="10.375" style="11" customWidth="1"/>
    <col min="8460" max="8460" width="8.375" style="11" customWidth="1"/>
    <col min="8461" max="8461" width="11.625" style="11" customWidth="1"/>
    <col min="8462" max="8462" width="12.625" style="11" customWidth="1"/>
    <col min="8463" max="8465" width="8.875" style="11"/>
    <col min="8466" max="8466" width="12.625" style="11" customWidth="1"/>
    <col min="8467" max="8704" width="8.875" style="11"/>
    <col min="8705" max="8705" width="5.125" style="11" customWidth="1"/>
    <col min="8706" max="8706" width="15.625" style="11" customWidth="1"/>
    <col min="8707" max="8707" width="8.75" style="11" customWidth="1"/>
    <col min="8708" max="8708" width="9.375" style="11" customWidth="1"/>
    <col min="8709" max="8709" width="12.25" style="11" customWidth="1"/>
    <col min="8710" max="8710" width="8.625" style="11" customWidth="1"/>
    <col min="8711" max="8711" width="10.25" style="11" customWidth="1"/>
    <col min="8712" max="8714" width="11.125" style="11" customWidth="1"/>
    <col min="8715" max="8715" width="10.375" style="11" customWidth="1"/>
    <col min="8716" max="8716" width="8.375" style="11" customWidth="1"/>
    <col min="8717" max="8717" width="11.625" style="11" customWidth="1"/>
    <col min="8718" max="8718" width="12.625" style="11" customWidth="1"/>
    <col min="8719" max="8721" width="8.875" style="11"/>
    <col min="8722" max="8722" width="12.625" style="11" customWidth="1"/>
    <col min="8723" max="8960" width="8.875" style="11"/>
    <col min="8961" max="8961" width="5.125" style="11" customWidth="1"/>
    <col min="8962" max="8962" width="15.625" style="11" customWidth="1"/>
    <col min="8963" max="8963" width="8.75" style="11" customWidth="1"/>
    <col min="8964" max="8964" width="9.375" style="11" customWidth="1"/>
    <col min="8965" max="8965" width="12.25" style="11" customWidth="1"/>
    <col min="8966" max="8966" width="8.625" style="11" customWidth="1"/>
    <col min="8967" max="8967" width="10.25" style="11" customWidth="1"/>
    <col min="8968" max="8970" width="11.125" style="11" customWidth="1"/>
    <col min="8971" max="8971" width="10.375" style="11" customWidth="1"/>
    <col min="8972" max="8972" width="8.375" style="11" customWidth="1"/>
    <col min="8973" max="8973" width="11.625" style="11" customWidth="1"/>
    <col min="8974" max="8974" width="12.625" style="11" customWidth="1"/>
    <col min="8975" max="8977" width="8.875" style="11"/>
    <col min="8978" max="8978" width="12.625" style="11" customWidth="1"/>
    <col min="8979" max="9216" width="8.875" style="11"/>
    <col min="9217" max="9217" width="5.125" style="11" customWidth="1"/>
    <col min="9218" max="9218" width="15.625" style="11" customWidth="1"/>
    <col min="9219" max="9219" width="8.75" style="11" customWidth="1"/>
    <col min="9220" max="9220" width="9.375" style="11" customWidth="1"/>
    <col min="9221" max="9221" width="12.25" style="11" customWidth="1"/>
    <col min="9222" max="9222" width="8.625" style="11" customWidth="1"/>
    <col min="9223" max="9223" width="10.25" style="11" customWidth="1"/>
    <col min="9224" max="9226" width="11.125" style="11" customWidth="1"/>
    <col min="9227" max="9227" width="10.375" style="11" customWidth="1"/>
    <col min="9228" max="9228" width="8.375" style="11" customWidth="1"/>
    <col min="9229" max="9229" width="11.625" style="11" customWidth="1"/>
    <col min="9230" max="9230" width="12.625" style="11" customWidth="1"/>
    <col min="9231" max="9233" width="8.875" style="11"/>
    <col min="9234" max="9234" width="12.625" style="11" customWidth="1"/>
    <col min="9235" max="9472" width="8.875" style="11"/>
    <col min="9473" max="9473" width="5.125" style="11" customWidth="1"/>
    <col min="9474" max="9474" width="15.625" style="11" customWidth="1"/>
    <col min="9475" max="9475" width="8.75" style="11" customWidth="1"/>
    <col min="9476" max="9476" width="9.375" style="11" customWidth="1"/>
    <col min="9477" max="9477" width="12.25" style="11" customWidth="1"/>
    <col min="9478" max="9478" width="8.625" style="11" customWidth="1"/>
    <col min="9479" max="9479" width="10.25" style="11" customWidth="1"/>
    <col min="9480" max="9482" width="11.125" style="11" customWidth="1"/>
    <col min="9483" max="9483" width="10.375" style="11" customWidth="1"/>
    <col min="9484" max="9484" width="8.375" style="11" customWidth="1"/>
    <col min="9485" max="9485" width="11.625" style="11" customWidth="1"/>
    <col min="9486" max="9486" width="12.625" style="11" customWidth="1"/>
    <col min="9487" max="9489" width="8.875" style="11"/>
    <col min="9490" max="9490" width="12.625" style="11" customWidth="1"/>
    <col min="9491" max="9728" width="8.875" style="11"/>
    <col min="9729" max="9729" width="5.125" style="11" customWidth="1"/>
    <col min="9730" max="9730" width="15.625" style="11" customWidth="1"/>
    <col min="9731" max="9731" width="8.75" style="11" customWidth="1"/>
    <col min="9732" max="9732" width="9.375" style="11" customWidth="1"/>
    <col min="9733" max="9733" width="12.25" style="11" customWidth="1"/>
    <col min="9734" max="9734" width="8.625" style="11" customWidth="1"/>
    <col min="9735" max="9735" width="10.25" style="11" customWidth="1"/>
    <col min="9736" max="9738" width="11.125" style="11" customWidth="1"/>
    <col min="9739" max="9739" width="10.375" style="11" customWidth="1"/>
    <col min="9740" max="9740" width="8.375" style="11" customWidth="1"/>
    <col min="9741" max="9741" width="11.625" style="11" customWidth="1"/>
    <col min="9742" max="9742" width="12.625" style="11" customWidth="1"/>
    <col min="9743" max="9745" width="8.875" style="11"/>
    <col min="9746" max="9746" width="12.625" style="11" customWidth="1"/>
    <col min="9747" max="9984" width="8.875" style="11"/>
    <col min="9985" max="9985" width="5.125" style="11" customWidth="1"/>
    <col min="9986" max="9986" width="15.625" style="11" customWidth="1"/>
    <col min="9987" max="9987" width="8.75" style="11" customWidth="1"/>
    <col min="9988" max="9988" width="9.375" style="11" customWidth="1"/>
    <col min="9989" max="9989" width="12.25" style="11" customWidth="1"/>
    <col min="9990" max="9990" width="8.625" style="11" customWidth="1"/>
    <col min="9991" max="9991" width="10.25" style="11" customWidth="1"/>
    <col min="9992" max="9994" width="11.125" style="11" customWidth="1"/>
    <col min="9995" max="9995" width="10.375" style="11" customWidth="1"/>
    <col min="9996" max="9996" width="8.375" style="11" customWidth="1"/>
    <col min="9997" max="9997" width="11.625" style="11" customWidth="1"/>
    <col min="9998" max="9998" width="12.625" style="11" customWidth="1"/>
    <col min="9999" max="10001" width="8.875" style="11"/>
    <col min="10002" max="10002" width="12.625" style="11" customWidth="1"/>
    <col min="10003" max="10240" width="8.875" style="11"/>
    <col min="10241" max="10241" width="5.125" style="11" customWidth="1"/>
    <col min="10242" max="10242" width="15.625" style="11" customWidth="1"/>
    <col min="10243" max="10243" width="8.75" style="11" customWidth="1"/>
    <col min="10244" max="10244" width="9.375" style="11" customWidth="1"/>
    <col min="10245" max="10245" width="12.25" style="11" customWidth="1"/>
    <col min="10246" max="10246" width="8.625" style="11" customWidth="1"/>
    <col min="10247" max="10247" width="10.25" style="11" customWidth="1"/>
    <col min="10248" max="10250" width="11.125" style="11" customWidth="1"/>
    <col min="10251" max="10251" width="10.375" style="11" customWidth="1"/>
    <col min="10252" max="10252" width="8.375" style="11" customWidth="1"/>
    <col min="10253" max="10253" width="11.625" style="11" customWidth="1"/>
    <col min="10254" max="10254" width="12.625" style="11" customWidth="1"/>
    <col min="10255" max="10257" width="8.875" style="11"/>
    <col min="10258" max="10258" width="12.625" style="11" customWidth="1"/>
    <col min="10259" max="10496" width="8.875" style="11"/>
    <col min="10497" max="10497" width="5.125" style="11" customWidth="1"/>
    <col min="10498" max="10498" width="15.625" style="11" customWidth="1"/>
    <col min="10499" max="10499" width="8.75" style="11" customWidth="1"/>
    <col min="10500" max="10500" width="9.375" style="11" customWidth="1"/>
    <col min="10501" max="10501" width="12.25" style="11" customWidth="1"/>
    <col min="10502" max="10502" width="8.625" style="11" customWidth="1"/>
    <col min="10503" max="10503" width="10.25" style="11" customWidth="1"/>
    <col min="10504" max="10506" width="11.125" style="11" customWidth="1"/>
    <col min="10507" max="10507" width="10.375" style="11" customWidth="1"/>
    <col min="10508" max="10508" width="8.375" style="11" customWidth="1"/>
    <col min="10509" max="10509" width="11.625" style="11" customWidth="1"/>
    <col min="10510" max="10510" width="12.625" style="11" customWidth="1"/>
    <col min="10511" max="10513" width="8.875" style="11"/>
    <col min="10514" max="10514" width="12.625" style="11" customWidth="1"/>
    <col min="10515" max="10752" width="8.875" style="11"/>
    <col min="10753" max="10753" width="5.125" style="11" customWidth="1"/>
    <col min="10754" max="10754" width="15.625" style="11" customWidth="1"/>
    <col min="10755" max="10755" width="8.75" style="11" customWidth="1"/>
    <col min="10756" max="10756" width="9.375" style="11" customWidth="1"/>
    <col min="10757" max="10757" width="12.25" style="11" customWidth="1"/>
    <col min="10758" max="10758" width="8.625" style="11" customWidth="1"/>
    <col min="10759" max="10759" width="10.25" style="11" customWidth="1"/>
    <col min="10760" max="10762" width="11.125" style="11" customWidth="1"/>
    <col min="10763" max="10763" width="10.375" style="11" customWidth="1"/>
    <col min="10764" max="10764" width="8.375" style="11" customWidth="1"/>
    <col min="10765" max="10765" width="11.625" style="11" customWidth="1"/>
    <col min="10766" max="10766" width="12.625" style="11" customWidth="1"/>
    <col min="10767" max="10769" width="8.875" style="11"/>
    <col min="10770" max="10770" width="12.625" style="11" customWidth="1"/>
    <col min="10771" max="11008" width="8.875" style="11"/>
    <col min="11009" max="11009" width="5.125" style="11" customWidth="1"/>
    <col min="11010" max="11010" width="15.625" style="11" customWidth="1"/>
    <col min="11011" max="11011" width="8.75" style="11" customWidth="1"/>
    <col min="11012" max="11012" width="9.375" style="11" customWidth="1"/>
    <col min="11013" max="11013" width="12.25" style="11" customWidth="1"/>
    <col min="11014" max="11014" width="8.625" style="11" customWidth="1"/>
    <col min="11015" max="11015" width="10.25" style="11" customWidth="1"/>
    <col min="11016" max="11018" width="11.125" style="11" customWidth="1"/>
    <col min="11019" max="11019" width="10.375" style="11" customWidth="1"/>
    <col min="11020" max="11020" width="8.375" style="11" customWidth="1"/>
    <col min="11021" max="11021" width="11.625" style="11" customWidth="1"/>
    <col min="11022" max="11022" width="12.625" style="11" customWidth="1"/>
    <col min="11023" max="11025" width="8.875" style="11"/>
    <col min="11026" max="11026" width="12.625" style="11" customWidth="1"/>
    <col min="11027" max="11264" width="8.875" style="11"/>
    <col min="11265" max="11265" width="5.125" style="11" customWidth="1"/>
    <col min="11266" max="11266" width="15.625" style="11" customWidth="1"/>
    <col min="11267" max="11267" width="8.75" style="11" customWidth="1"/>
    <col min="11268" max="11268" width="9.375" style="11" customWidth="1"/>
    <col min="11269" max="11269" width="12.25" style="11" customWidth="1"/>
    <col min="11270" max="11270" width="8.625" style="11" customWidth="1"/>
    <col min="11271" max="11271" width="10.25" style="11" customWidth="1"/>
    <col min="11272" max="11274" width="11.125" style="11" customWidth="1"/>
    <col min="11275" max="11275" width="10.375" style="11" customWidth="1"/>
    <col min="11276" max="11276" width="8.375" style="11" customWidth="1"/>
    <col min="11277" max="11277" width="11.625" style="11" customWidth="1"/>
    <col min="11278" max="11278" width="12.625" style="11" customWidth="1"/>
    <col min="11279" max="11281" width="8.875" style="11"/>
    <col min="11282" max="11282" width="12.625" style="11" customWidth="1"/>
    <col min="11283" max="11520" width="8.875" style="11"/>
    <col min="11521" max="11521" width="5.125" style="11" customWidth="1"/>
    <col min="11522" max="11522" width="15.625" style="11" customWidth="1"/>
    <col min="11523" max="11523" width="8.75" style="11" customWidth="1"/>
    <col min="11524" max="11524" width="9.375" style="11" customWidth="1"/>
    <col min="11525" max="11525" width="12.25" style="11" customWidth="1"/>
    <col min="11526" max="11526" width="8.625" style="11" customWidth="1"/>
    <col min="11527" max="11527" width="10.25" style="11" customWidth="1"/>
    <col min="11528" max="11530" width="11.125" style="11" customWidth="1"/>
    <col min="11531" max="11531" width="10.375" style="11" customWidth="1"/>
    <col min="11532" max="11532" width="8.375" style="11" customWidth="1"/>
    <col min="11533" max="11533" width="11.625" style="11" customWidth="1"/>
    <col min="11534" max="11534" width="12.625" style="11" customWidth="1"/>
    <col min="11535" max="11537" width="8.875" style="11"/>
    <col min="11538" max="11538" width="12.625" style="11" customWidth="1"/>
    <col min="11539" max="11776" width="8.875" style="11"/>
    <col min="11777" max="11777" width="5.125" style="11" customWidth="1"/>
    <col min="11778" max="11778" width="15.625" style="11" customWidth="1"/>
    <col min="11779" max="11779" width="8.75" style="11" customWidth="1"/>
    <col min="11780" max="11780" width="9.375" style="11" customWidth="1"/>
    <col min="11781" max="11781" width="12.25" style="11" customWidth="1"/>
    <col min="11782" max="11782" width="8.625" style="11" customWidth="1"/>
    <col min="11783" max="11783" width="10.25" style="11" customWidth="1"/>
    <col min="11784" max="11786" width="11.125" style="11" customWidth="1"/>
    <col min="11787" max="11787" width="10.375" style="11" customWidth="1"/>
    <col min="11788" max="11788" width="8.375" style="11" customWidth="1"/>
    <col min="11789" max="11789" width="11.625" style="11" customWidth="1"/>
    <col min="11790" max="11790" width="12.625" style="11" customWidth="1"/>
    <col min="11791" max="11793" width="8.875" style="11"/>
    <col min="11794" max="11794" width="12.625" style="11" customWidth="1"/>
    <col min="11795" max="12032" width="8.875" style="11"/>
    <col min="12033" max="12033" width="5.125" style="11" customWidth="1"/>
    <col min="12034" max="12034" width="15.625" style="11" customWidth="1"/>
    <col min="12035" max="12035" width="8.75" style="11" customWidth="1"/>
    <col min="12036" max="12036" width="9.375" style="11" customWidth="1"/>
    <col min="12037" max="12037" width="12.25" style="11" customWidth="1"/>
    <col min="12038" max="12038" width="8.625" style="11" customWidth="1"/>
    <col min="12039" max="12039" width="10.25" style="11" customWidth="1"/>
    <col min="12040" max="12042" width="11.125" style="11" customWidth="1"/>
    <col min="12043" max="12043" width="10.375" style="11" customWidth="1"/>
    <col min="12044" max="12044" width="8.375" style="11" customWidth="1"/>
    <col min="12045" max="12045" width="11.625" style="11" customWidth="1"/>
    <col min="12046" max="12046" width="12.625" style="11" customWidth="1"/>
    <col min="12047" max="12049" width="8.875" style="11"/>
    <col min="12050" max="12050" width="12.625" style="11" customWidth="1"/>
    <col min="12051" max="12288" width="8.875" style="11"/>
    <col min="12289" max="12289" width="5.125" style="11" customWidth="1"/>
    <col min="12290" max="12290" width="15.625" style="11" customWidth="1"/>
    <col min="12291" max="12291" width="8.75" style="11" customWidth="1"/>
    <col min="12292" max="12292" width="9.375" style="11" customWidth="1"/>
    <col min="12293" max="12293" width="12.25" style="11" customWidth="1"/>
    <col min="12294" max="12294" width="8.625" style="11" customWidth="1"/>
    <col min="12295" max="12295" width="10.25" style="11" customWidth="1"/>
    <col min="12296" max="12298" width="11.125" style="11" customWidth="1"/>
    <col min="12299" max="12299" width="10.375" style="11" customWidth="1"/>
    <col min="12300" max="12300" width="8.375" style="11" customWidth="1"/>
    <col min="12301" max="12301" width="11.625" style="11" customWidth="1"/>
    <col min="12302" max="12302" width="12.625" style="11" customWidth="1"/>
    <col min="12303" max="12305" width="8.875" style="11"/>
    <col min="12306" max="12306" width="12.625" style="11" customWidth="1"/>
    <col min="12307" max="12544" width="8.875" style="11"/>
    <col min="12545" max="12545" width="5.125" style="11" customWidth="1"/>
    <col min="12546" max="12546" width="15.625" style="11" customWidth="1"/>
    <col min="12547" max="12547" width="8.75" style="11" customWidth="1"/>
    <col min="12548" max="12548" width="9.375" style="11" customWidth="1"/>
    <col min="12549" max="12549" width="12.25" style="11" customWidth="1"/>
    <col min="12550" max="12550" width="8.625" style="11" customWidth="1"/>
    <col min="12551" max="12551" width="10.25" style="11" customWidth="1"/>
    <col min="12552" max="12554" width="11.125" style="11" customWidth="1"/>
    <col min="12555" max="12555" width="10.375" style="11" customWidth="1"/>
    <col min="12556" max="12556" width="8.375" style="11" customWidth="1"/>
    <col min="12557" max="12557" width="11.625" style="11" customWidth="1"/>
    <col min="12558" max="12558" width="12.625" style="11" customWidth="1"/>
    <col min="12559" max="12561" width="8.875" style="11"/>
    <col min="12562" max="12562" width="12.625" style="11" customWidth="1"/>
    <col min="12563" max="12800" width="8.875" style="11"/>
    <col min="12801" max="12801" width="5.125" style="11" customWidth="1"/>
    <col min="12802" max="12802" width="15.625" style="11" customWidth="1"/>
    <col min="12803" max="12803" width="8.75" style="11" customWidth="1"/>
    <col min="12804" max="12804" width="9.375" style="11" customWidth="1"/>
    <col min="12805" max="12805" width="12.25" style="11" customWidth="1"/>
    <col min="12806" max="12806" width="8.625" style="11" customWidth="1"/>
    <col min="12807" max="12807" width="10.25" style="11" customWidth="1"/>
    <col min="12808" max="12810" width="11.125" style="11" customWidth="1"/>
    <col min="12811" max="12811" width="10.375" style="11" customWidth="1"/>
    <col min="12812" max="12812" width="8.375" style="11" customWidth="1"/>
    <col min="12813" max="12813" width="11.625" style="11" customWidth="1"/>
    <col min="12814" max="12814" width="12.625" style="11" customWidth="1"/>
    <col min="12815" max="12817" width="8.875" style="11"/>
    <col min="12818" max="12818" width="12.625" style="11" customWidth="1"/>
    <col min="12819" max="13056" width="8.875" style="11"/>
    <col min="13057" max="13057" width="5.125" style="11" customWidth="1"/>
    <col min="13058" max="13058" width="15.625" style="11" customWidth="1"/>
    <col min="13059" max="13059" width="8.75" style="11" customWidth="1"/>
    <col min="13060" max="13060" width="9.375" style="11" customWidth="1"/>
    <col min="13061" max="13061" width="12.25" style="11" customWidth="1"/>
    <col min="13062" max="13062" width="8.625" style="11" customWidth="1"/>
    <col min="13063" max="13063" width="10.25" style="11" customWidth="1"/>
    <col min="13064" max="13066" width="11.125" style="11" customWidth="1"/>
    <col min="13067" max="13067" width="10.375" style="11" customWidth="1"/>
    <col min="13068" max="13068" width="8.375" style="11" customWidth="1"/>
    <col min="13069" max="13069" width="11.625" style="11" customWidth="1"/>
    <col min="13070" max="13070" width="12.625" style="11" customWidth="1"/>
    <col min="13071" max="13073" width="8.875" style="11"/>
    <col min="13074" max="13074" width="12.625" style="11" customWidth="1"/>
    <col min="13075" max="13312" width="8.875" style="11"/>
    <col min="13313" max="13313" width="5.125" style="11" customWidth="1"/>
    <col min="13314" max="13314" width="15.625" style="11" customWidth="1"/>
    <col min="13315" max="13315" width="8.75" style="11" customWidth="1"/>
    <col min="13316" max="13316" width="9.375" style="11" customWidth="1"/>
    <col min="13317" max="13317" width="12.25" style="11" customWidth="1"/>
    <col min="13318" max="13318" width="8.625" style="11" customWidth="1"/>
    <col min="13319" max="13319" width="10.25" style="11" customWidth="1"/>
    <col min="13320" max="13322" width="11.125" style="11" customWidth="1"/>
    <col min="13323" max="13323" width="10.375" style="11" customWidth="1"/>
    <col min="13324" max="13324" width="8.375" style="11" customWidth="1"/>
    <col min="13325" max="13325" width="11.625" style="11" customWidth="1"/>
    <col min="13326" max="13326" width="12.625" style="11" customWidth="1"/>
    <col min="13327" max="13329" width="8.875" style="11"/>
    <col min="13330" max="13330" width="12.625" style="11" customWidth="1"/>
    <col min="13331" max="13568" width="8.875" style="11"/>
    <col min="13569" max="13569" width="5.125" style="11" customWidth="1"/>
    <col min="13570" max="13570" width="15.625" style="11" customWidth="1"/>
    <col min="13571" max="13571" width="8.75" style="11" customWidth="1"/>
    <col min="13572" max="13572" width="9.375" style="11" customWidth="1"/>
    <col min="13573" max="13573" width="12.25" style="11" customWidth="1"/>
    <col min="13574" max="13574" width="8.625" style="11" customWidth="1"/>
    <col min="13575" max="13575" width="10.25" style="11" customWidth="1"/>
    <col min="13576" max="13578" width="11.125" style="11" customWidth="1"/>
    <col min="13579" max="13579" width="10.375" style="11" customWidth="1"/>
    <col min="13580" max="13580" width="8.375" style="11" customWidth="1"/>
    <col min="13581" max="13581" width="11.625" style="11" customWidth="1"/>
    <col min="13582" max="13582" width="12.625" style="11" customWidth="1"/>
    <col min="13583" max="13585" width="8.875" style="11"/>
    <col min="13586" max="13586" width="12.625" style="11" customWidth="1"/>
    <col min="13587" max="13824" width="8.875" style="11"/>
    <col min="13825" max="13825" width="5.125" style="11" customWidth="1"/>
    <col min="13826" max="13826" width="15.625" style="11" customWidth="1"/>
    <col min="13827" max="13827" width="8.75" style="11" customWidth="1"/>
    <col min="13828" max="13828" width="9.375" style="11" customWidth="1"/>
    <col min="13829" max="13829" width="12.25" style="11" customWidth="1"/>
    <col min="13830" max="13830" width="8.625" style="11" customWidth="1"/>
    <col min="13831" max="13831" width="10.25" style="11" customWidth="1"/>
    <col min="13832" max="13834" width="11.125" style="11" customWidth="1"/>
    <col min="13835" max="13835" width="10.375" style="11" customWidth="1"/>
    <col min="13836" max="13836" width="8.375" style="11" customWidth="1"/>
    <col min="13837" max="13837" width="11.625" style="11" customWidth="1"/>
    <col min="13838" max="13838" width="12.625" style="11" customWidth="1"/>
    <col min="13839" max="13841" width="8.875" style="11"/>
    <col min="13842" max="13842" width="12.625" style="11" customWidth="1"/>
    <col min="13843" max="14080" width="8.875" style="11"/>
    <col min="14081" max="14081" width="5.125" style="11" customWidth="1"/>
    <col min="14082" max="14082" width="15.625" style="11" customWidth="1"/>
    <col min="14083" max="14083" width="8.75" style="11" customWidth="1"/>
    <col min="14084" max="14084" width="9.375" style="11" customWidth="1"/>
    <col min="14085" max="14085" width="12.25" style="11" customWidth="1"/>
    <col min="14086" max="14086" width="8.625" style="11" customWidth="1"/>
    <col min="14087" max="14087" width="10.25" style="11" customWidth="1"/>
    <col min="14088" max="14090" width="11.125" style="11" customWidth="1"/>
    <col min="14091" max="14091" width="10.375" style="11" customWidth="1"/>
    <col min="14092" max="14092" width="8.375" style="11" customWidth="1"/>
    <col min="14093" max="14093" width="11.625" style="11" customWidth="1"/>
    <col min="14094" max="14094" width="12.625" style="11" customWidth="1"/>
    <col min="14095" max="14097" width="8.875" style="11"/>
    <col min="14098" max="14098" width="12.625" style="11" customWidth="1"/>
    <col min="14099" max="14336" width="8.875" style="11"/>
    <col min="14337" max="14337" width="5.125" style="11" customWidth="1"/>
    <col min="14338" max="14338" width="15.625" style="11" customWidth="1"/>
    <col min="14339" max="14339" width="8.75" style="11" customWidth="1"/>
    <col min="14340" max="14340" width="9.375" style="11" customWidth="1"/>
    <col min="14341" max="14341" width="12.25" style="11" customWidth="1"/>
    <col min="14342" max="14342" width="8.625" style="11" customWidth="1"/>
    <col min="14343" max="14343" width="10.25" style="11" customWidth="1"/>
    <col min="14344" max="14346" width="11.125" style="11" customWidth="1"/>
    <col min="14347" max="14347" width="10.375" style="11" customWidth="1"/>
    <col min="14348" max="14348" width="8.375" style="11" customWidth="1"/>
    <col min="14349" max="14349" width="11.625" style="11" customWidth="1"/>
    <col min="14350" max="14350" width="12.625" style="11" customWidth="1"/>
    <col min="14351" max="14353" width="8.875" style="11"/>
    <col min="14354" max="14354" width="12.625" style="11" customWidth="1"/>
    <col min="14355" max="14592" width="8.875" style="11"/>
    <col min="14593" max="14593" width="5.125" style="11" customWidth="1"/>
    <col min="14594" max="14594" width="15.625" style="11" customWidth="1"/>
    <col min="14595" max="14595" width="8.75" style="11" customWidth="1"/>
    <col min="14596" max="14596" width="9.375" style="11" customWidth="1"/>
    <col min="14597" max="14597" width="12.25" style="11" customWidth="1"/>
    <col min="14598" max="14598" width="8.625" style="11" customWidth="1"/>
    <col min="14599" max="14599" width="10.25" style="11" customWidth="1"/>
    <col min="14600" max="14602" width="11.125" style="11" customWidth="1"/>
    <col min="14603" max="14603" width="10.375" style="11" customWidth="1"/>
    <col min="14604" max="14604" width="8.375" style="11" customWidth="1"/>
    <col min="14605" max="14605" width="11.625" style="11" customWidth="1"/>
    <col min="14606" max="14606" width="12.625" style="11" customWidth="1"/>
    <col min="14607" max="14609" width="8.875" style="11"/>
    <col min="14610" max="14610" width="12.625" style="11" customWidth="1"/>
    <col min="14611" max="14848" width="8.875" style="11"/>
    <col min="14849" max="14849" width="5.125" style="11" customWidth="1"/>
    <col min="14850" max="14850" width="15.625" style="11" customWidth="1"/>
    <col min="14851" max="14851" width="8.75" style="11" customWidth="1"/>
    <col min="14852" max="14852" width="9.375" style="11" customWidth="1"/>
    <col min="14853" max="14853" width="12.25" style="11" customWidth="1"/>
    <col min="14854" max="14854" width="8.625" style="11" customWidth="1"/>
    <col min="14855" max="14855" width="10.25" style="11" customWidth="1"/>
    <col min="14856" max="14858" width="11.125" style="11" customWidth="1"/>
    <col min="14859" max="14859" width="10.375" style="11" customWidth="1"/>
    <col min="14860" max="14860" width="8.375" style="11" customWidth="1"/>
    <col min="14861" max="14861" width="11.625" style="11" customWidth="1"/>
    <col min="14862" max="14862" width="12.625" style="11" customWidth="1"/>
    <col min="14863" max="14865" width="8.875" style="11"/>
    <col min="14866" max="14866" width="12.625" style="11" customWidth="1"/>
    <col min="14867" max="15104" width="8.875" style="11"/>
    <col min="15105" max="15105" width="5.125" style="11" customWidth="1"/>
    <col min="15106" max="15106" width="15.625" style="11" customWidth="1"/>
    <col min="15107" max="15107" width="8.75" style="11" customWidth="1"/>
    <col min="15108" max="15108" width="9.375" style="11" customWidth="1"/>
    <col min="15109" max="15109" width="12.25" style="11" customWidth="1"/>
    <col min="15110" max="15110" width="8.625" style="11" customWidth="1"/>
    <col min="15111" max="15111" width="10.25" style="11" customWidth="1"/>
    <col min="15112" max="15114" width="11.125" style="11" customWidth="1"/>
    <col min="15115" max="15115" width="10.375" style="11" customWidth="1"/>
    <col min="15116" max="15116" width="8.375" style="11" customWidth="1"/>
    <col min="15117" max="15117" width="11.625" style="11" customWidth="1"/>
    <col min="15118" max="15118" width="12.625" style="11" customWidth="1"/>
    <col min="15119" max="15121" width="8.875" style="11"/>
    <col min="15122" max="15122" width="12.625" style="11" customWidth="1"/>
    <col min="15123" max="15360" width="8.875" style="11"/>
    <col min="15361" max="15361" width="5.125" style="11" customWidth="1"/>
    <col min="15362" max="15362" width="15.625" style="11" customWidth="1"/>
    <col min="15363" max="15363" width="8.75" style="11" customWidth="1"/>
    <col min="15364" max="15364" width="9.375" style="11" customWidth="1"/>
    <col min="15365" max="15365" width="12.25" style="11" customWidth="1"/>
    <col min="15366" max="15366" width="8.625" style="11" customWidth="1"/>
    <col min="15367" max="15367" width="10.25" style="11" customWidth="1"/>
    <col min="15368" max="15370" width="11.125" style="11" customWidth="1"/>
    <col min="15371" max="15371" width="10.375" style="11" customWidth="1"/>
    <col min="15372" max="15372" width="8.375" style="11" customWidth="1"/>
    <col min="15373" max="15373" width="11.625" style="11" customWidth="1"/>
    <col min="15374" max="15374" width="12.625" style="11" customWidth="1"/>
    <col min="15375" max="15377" width="8.875" style="11"/>
    <col min="15378" max="15378" width="12.625" style="11" customWidth="1"/>
    <col min="15379" max="15616" width="8.875" style="11"/>
    <col min="15617" max="15617" width="5.125" style="11" customWidth="1"/>
    <col min="15618" max="15618" width="15.625" style="11" customWidth="1"/>
    <col min="15619" max="15619" width="8.75" style="11" customWidth="1"/>
    <col min="15620" max="15620" width="9.375" style="11" customWidth="1"/>
    <col min="15621" max="15621" width="12.25" style="11" customWidth="1"/>
    <col min="15622" max="15622" width="8.625" style="11" customWidth="1"/>
    <col min="15623" max="15623" width="10.25" style="11" customWidth="1"/>
    <col min="15624" max="15626" width="11.125" style="11" customWidth="1"/>
    <col min="15627" max="15627" width="10.375" style="11" customWidth="1"/>
    <col min="15628" max="15628" width="8.375" style="11" customWidth="1"/>
    <col min="15629" max="15629" width="11.625" style="11" customWidth="1"/>
    <col min="15630" max="15630" width="12.625" style="11" customWidth="1"/>
    <col min="15631" max="15633" width="8.875" style="11"/>
    <col min="15634" max="15634" width="12.625" style="11" customWidth="1"/>
    <col min="15635" max="15872" width="8.875" style="11"/>
    <col min="15873" max="15873" width="5.125" style="11" customWidth="1"/>
    <col min="15874" max="15874" width="15.625" style="11" customWidth="1"/>
    <col min="15875" max="15875" width="8.75" style="11" customWidth="1"/>
    <col min="15876" max="15876" width="9.375" style="11" customWidth="1"/>
    <col min="15877" max="15877" width="12.25" style="11" customWidth="1"/>
    <col min="15878" max="15878" width="8.625" style="11" customWidth="1"/>
    <col min="15879" max="15879" width="10.25" style="11" customWidth="1"/>
    <col min="15880" max="15882" width="11.125" style="11" customWidth="1"/>
    <col min="15883" max="15883" width="10.375" style="11" customWidth="1"/>
    <col min="15884" max="15884" width="8.375" style="11" customWidth="1"/>
    <col min="15885" max="15885" width="11.625" style="11" customWidth="1"/>
    <col min="15886" max="15886" width="12.625" style="11" customWidth="1"/>
    <col min="15887" max="15889" width="8.875" style="11"/>
    <col min="15890" max="15890" width="12.625" style="11" customWidth="1"/>
    <col min="15891" max="16128" width="8.875" style="11"/>
    <col min="16129" max="16129" width="5.125" style="11" customWidth="1"/>
    <col min="16130" max="16130" width="15.625" style="11" customWidth="1"/>
    <col min="16131" max="16131" width="8.75" style="11" customWidth="1"/>
    <col min="16132" max="16132" width="9.375" style="11" customWidth="1"/>
    <col min="16133" max="16133" width="12.25" style="11" customWidth="1"/>
    <col min="16134" max="16134" width="8.625" style="11" customWidth="1"/>
    <col min="16135" max="16135" width="10.25" style="11" customWidth="1"/>
    <col min="16136" max="16138" width="11.125" style="11" customWidth="1"/>
    <col min="16139" max="16139" width="10.375" style="11" customWidth="1"/>
    <col min="16140" max="16140" width="8.375" style="11" customWidth="1"/>
    <col min="16141" max="16141" width="11.625" style="11" customWidth="1"/>
    <col min="16142" max="16142" width="12.625" style="11" customWidth="1"/>
    <col min="16143" max="16145" width="8.875" style="11"/>
    <col min="16146" max="16146" width="12.625" style="11" customWidth="1"/>
    <col min="16147" max="16383" width="8.875" style="11"/>
    <col min="16384" max="16384" width="8.875" style="11" customWidth="1"/>
  </cols>
  <sheetData>
    <row r="1" spans="1:21" ht="27" customHeight="1" x14ac:dyDescent="0.25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21" s="6" customFormat="1" ht="37.5" customHeight="1" x14ac:dyDescent="0.1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21" s="7" customFormat="1" ht="44.25" customHeight="1" x14ac:dyDescent="0.15">
      <c r="A3" s="1" t="s">
        <v>1</v>
      </c>
      <c r="B3" s="1" t="s">
        <v>2</v>
      </c>
      <c r="C3" s="2" t="s">
        <v>3</v>
      </c>
      <c r="D3" s="3" t="s">
        <v>4</v>
      </c>
      <c r="E3" s="3" t="s">
        <v>5</v>
      </c>
      <c r="F3" s="4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" t="s">
        <v>11</v>
      </c>
      <c r="L3" s="2" t="s">
        <v>12</v>
      </c>
      <c r="M3" s="4" t="s">
        <v>13</v>
      </c>
      <c r="N3" s="5" t="s">
        <v>14</v>
      </c>
      <c r="O3" s="1" t="s">
        <v>15</v>
      </c>
      <c r="P3" s="6"/>
      <c r="Q3" s="6"/>
      <c r="R3" s="6"/>
      <c r="S3" s="6"/>
      <c r="T3" s="6"/>
      <c r="U3" s="6"/>
    </row>
    <row r="4" spans="1:21" s="7" customFormat="1" x14ac:dyDescent="0.15">
      <c r="A4" s="13">
        <v>1</v>
      </c>
      <c r="B4" s="13" t="s">
        <v>25</v>
      </c>
      <c r="C4" s="13">
        <v>60</v>
      </c>
      <c r="D4" s="3" t="s">
        <v>31</v>
      </c>
      <c r="E4" s="3">
        <v>2130110210</v>
      </c>
      <c r="F4" s="13" t="s">
        <v>88</v>
      </c>
      <c r="G4" s="14">
        <v>97.402272730000007</v>
      </c>
      <c r="H4" s="14">
        <v>97.965000000000003</v>
      </c>
      <c r="I4" s="14">
        <v>95.8</v>
      </c>
      <c r="J4" s="14">
        <v>0</v>
      </c>
      <c r="K4" s="32">
        <f t="shared" ref="K4:K35" si="0">G4+H4+I4+J4</f>
        <v>291.16727273000004</v>
      </c>
      <c r="L4" s="33">
        <f t="shared" ref="L4:L35" si="1">RANK(K4,K:K,0)</f>
        <v>1</v>
      </c>
      <c r="M4" s="34">
        <f t="shared" ref="M4:M35" si="2">L4/C4</f>
        <v>1.6666666666666666E-2</v>
      </c>
      <c r="N4" s="13" t="s">
        <v>19</v>
      </c>
      <c r="O4" s="26"/>
      <c r="P4" s="6"/>
      <c r="Q4" s="6"/>
      <c r="R4" s="6"/>
      <c r="S4" s="6"/>
      <c r="T4" s="6"/>
      <c r="U4" s="6"/>
    </row>
    <row r="5" spans="1:21" s="7" customFormat="1" x14ac:dyDescent="0.15">
      <c r="A5" s="13">
        <v>2</v>
      </c>
      <c r="B5" s="13" t="s">
        <v>25</v>
      </c>
      <c r="C5" s="13">
        <v>60</v>
      </c>
      <c r="D5" s="3" t="s">
        <v>30</v>
      </c>
      <c r="E5" s="3">
        <v>2110110057</v>
      </c>
      <c r="F5" s="13" t="s">
        <v>88</v>
      </c>
      <c r="G5" s="8">
        <v>94.028863635000008</v>
      </c>
      <c r="H5" s="8">
        <v>93.505425531914895</v>
      </c>
      <c r="I5" s="8">
        <v>96.002142857142829</v>
      </c>
      <c r="J5" s="14">
        <v>0</v>
      </c>
      <c r="K5" s="32">
        <f t="shared" si="0"/>
        <v>283.53643202405772</v>
      </c>
      <c r="L5" s="33">
        <f t="shared" si="1"/>
        <v>2</v>
      </c>
      <c r="M5" s="34">
        <f t="shared" si="2"/>
        <v>3.3333333333333333E-2</v>
      </c>
      <c r="N5" s="13" t="s">
        <v>19</v>
      </c>
      <c r="O5" s="26"/>
      <c r="P5" s="6"/>
      <c r="Q5" s="6"/>
      <c r="R5" s="6"/>
      <c r="S5" s="6"/>
      <c r="T5" s="6"/>
      <c r="U5" s="6"/>
    </row>
    <row r="6" spans="1:21" s="7" customFormat="1" x14ac:dyDescent="0.15">
      <c r="A6" s="13">
        <v>3</v>
      </c>
      <c r="B6" s="13" t="s">
        <v>25</v>
      </c>
      <c r="C6" s="13">
        <v>60</v>
      </c>
      <c r="D6" s="3" t="s">
        <v>32</v>
      </c>
      <c r="E6" s="3">
        <v>2130110574</v>
      </c>
      <c r="F6" s="13" t="s">
        <v>88</v>
      </c>
      <c r="G6" s="8">
        <v>93.414090912500001</v>
      </c>
      <c r="H6" s="8">
        <v>94.097712765957453</v>
      </c>
      <c r="I6" s="8">
        <v>94.655332142857148</v>
      </c>
      <c r="J6" s="14">
        <v>0</v>
      </c>
      <c r="K6" s="32">
        <f t="shared" si="0"/>
        <v>282.16713582131462</v>
      </c>
      <c r="L6" s="33">
        <f t="shared" si="1"/>
        <v>3</v>
      </c>
      <c r="M6" s="34">
        <f t="shared" si="2"/>
        <v>0.05</v>
      </c>
      <c r="N6" s="13" t="s">
        <v>19</v>
      </c>
      <c r="O6" s="26"/>
      <c r="P6" s="6"/>
      <c r="Q6" s="6"/>
      <c r="R6" s="6"/>
      <c r="S6" s="6"/>
      <c r="T6" s="6"/>
      <c r="U6" s="6"/>
    </row>
    <row r="7" spans="1:21" s="7" customFormat="1" x14ac:dyDescent="0.15">
      <c r="A7" s="13">
        <v>4</v>
      </c>
      <c r="B7" s="13" t="s">
        <v>27</v>
      </c>
      <c r="C7" s="13">
        <v>60</v>
      </c>
      <c r="D7" s="3" t="s">
        <v>38</v>
      </c>
      <c r="E7" s="3">
        <v>2110110287</v>
      </c>
      <c r="F7" s="13" t="s">
        <v>88</v>
      </c>
      <c r="G7" s="8">
        <v>95.224999999999994</v>
      </c>
      <c r="H7" s="8">
        <v>94.489705882352979</v>
      </c>
      <c r="I7" s="8">
        <v>92.413235294117626</v>
      </c>
      <c r="J7" s="14">
        <v>0</v>
      </c>
      <c r="K7" s="32">
        <f t="shared" si="0"/>
        <v>282.12794117647059</v>
      </c>
      <c r="L7" s="33">
        <f t="shared" si="1"/>
        <v>4</v>
      </c>
      <c r="M7" s="34">
        <f t="shared" si="2"/>
        <v>6.6666666666666666E-2</v>
      </c>
      <c r="N7" s="13" t="s">
        <v>19</v>
      </c>
      <c r="O7" s="26"/>
      <c r="P7" s="6"/>
      <c r="Q7" s="6"/>
      <c r="R7" s="6"/>
      <c r="S7" s="6"/>
      <c r="T7" s="6"/>
      <c r="U7" s="6"/>
    </row>
    <row r="8" spans="1:21" s="7" customFormat="1" x14ac:dyDescent="0.15">
      <c r="A8" s="13">
        <v>5</v>
      </c>
      <c r="B8" s="13" t="s">
        <v>25</v>
      </c>
      <c r="C8" s="13">
        <v>60</v>
      </c>
      <c r="D8" s="3" t="s">
        <v>35</v>
      </c>
      <c r="E8" s="3">
        <v>2130110515</v>
      </c>
      <c r="F8" s="13" t="s">
        <v>88</v>
      </c>
      <c r="G8" s="8">
        <v>90.112954547499996</v>
      </c>
      <c r="H8" s="8">
        <v>95.022978723404222</v>
      </c>
      <c r="I8" s="8">
        <v>93.023214285714289</v>
      </c>
      <c r="J8" s="14">
        <v>0</v>
      </c>
      <c r="K8" s="32">
        <f t="shared" si="0"/>
        <v>278.15914755661851</v>
      </c>
      <c r="L8" s="33">
        <f t="shared" si="1"/>
        <v>5</v>
      </c>
      <c r="M8" s="34">
        <f t="shared" si="2"/>
        <v>8.3333333333333329E-2</v>
      </c>
      <c r="N8" s="13" t="s">
        <v>19</v>
      </c>
      <c r="O8" s="26"/>
      <c r="P8" s="6"/>
      <c r="Q8" s="6"/>
      <c r="R8" s="6"/>
      <c r="S8" s="6"/>
      <c r="T8" s="6"/>
      <c r="U8" s="6"/>
    </row>
    <row r="9" spans="1:21" s="7" customFormat="1" x14ac:dyDescent="0.15">
      <c r="A9" s="13">
        <v>6</v>
      </c>
      <c r="B9" s="13" t="s">
        <v>25</v>
      </c>
      <c r="C9" s="13">
        <v>60</v>
      </c>
      <c r="D9" s="3" t="s">
        <v>34</v>
      </c>
      <c r="E9" s="3">
        <v>2130110395</v>
      </c>
      <c r="F9" s="13" t="s">
        <v>88</v>
      </c>
      <c r="G9" s="8">
        <v>88.205681817500007</v>
      </c>
      <c r="H9" s="8">
        <v>95.33760638297872</v>
      </c>
      <c r="I9" s="8">
        <v>93.737857092857155</v>
      </c>
      <c r="J9" s="14">
        <v>0</v>
      </c>
      <c r="K9" s="32">
        <f t="shared" si="0"/>
        <v>277.2811452933359</v>
      </c>
      <c r="L9" s="33">
        <f t="shared" si="1"/>
        <v>6</v>
      </c>
      <c r="M9" s="34">
        <f t="shared" si="2"/>
        <v>0.1</v>
      </c>
      <c r="N9" s="13" t="s">
        <v>19</v>
      </c>
      <c r="O9" s="26"/>
      <c r="P9" s="6"/>
      <c r="Q9" s="6"/>
      <c r="R9" s="6"/>
      <c r="S9" s="6"/>
      <c r="T9" s="6"/>
      <c r="U9" s="6"/>
    </row>
    <row r="10" spans="1:21" s="7" customFormat="1" x14ac:dyDescent="0.15">
      <c r="A10" s="13">
        <v>7</v>
      </c>
      <c r="B10" s="13" t="s">
        <v>25</v>
      </c>
      <c r="C10" s="13">
        <v>60</v>
      </c>
      <c r="D10" s="3" t="s">
        <v>37</v>
      </c>
      <c r="E10" s="3">
        <v>2133110146</v>
      </c>
      <c r="F10" s="13" t="s">
        <v>88</v>
      </c>
      <c r="G10" s="8">
        <v>88.558863635000009</v>
      </c>
      <c r="H10" s="8">
        <v>95.369893617021276</v>
      </c>
      <c r="I10" s="8">
        <v>92.622857142857143</v>
      </c>
      <c r="J10" s="14">
        <v>0</v>
      </c>
      <c r="K10" s="32">
        <f t="shared" si="0"/>
        <v>276.55161439487841</v>
      </c>
      <c r="L10" s="33">
        <f t="shared" si="1"/>
        <v>7</v>
      </c>
      <c r="M10" s="34">
        <f t="shared" si="2"/>
        <v>0.11666666666666667</v>
      </c>
      <c r="N10" s="13" t="s">
        <v>19</v>
      </c>
      <c r="O10" s="26"/>
      <c r="P10" s="6"/>
      <c r="Q10" s="6"/>
      <c r="R10" s="6"/>
      <c r="S10" s="6"/>
      <c r="T10" s="6"/>
      <c r="U10" s="6"/>
    </row>
    <row r="11" spans="1:21" s="7" customFormat="1" x14ac:dyDescent="0.15">
      <c r="A11" s="13">
        <v>8</v>
      </c>
      <c r="B11" s="13" t="s">
        <v>26</v>
      </c>
      <c r="C11" s="13">
        <v>60</v>
      </c>
      <c r="D11" s="3" t="s">
        <v>36</v>
      </c>
      <c r="E11" s="3">
        <v>2130110786</v>
      </c>
      <c r="F11" s="13" t="s">
        <v>88</v>
      </c>
      <c r="G11" s="8">
        <v>89.086363634999998</v>
      </c>
      <c r="H11" s="8">
        <v>90.642074468085099</v>
      </c>
      <c r="I11" s="8">
        <v>92.827499750000001</v>
      </c>
      <c r="J11" s="14">
        <v>0</v>
      </c>
      <c r="K11" s="32">
        <f t="shared" si="0"/>
        <v>272.55593785308508</v>
      </c>
      <c r="L11" s="33">
        <f t="shared" si="1"/>
        <v>8</v>
      </c>
      <c r="M11" s="34">
        <f t="shared" si="2"/>
        <v>0.13333333333333333</v>
      </c>
      <c r="N11" s="13" t="s">
        <v>19</v>
      </c>
      <c r="O11" s="26"/>
      <c r="P11" s="6"/>
      <c r="Q11" s="6"/>
      <c r="R11" s="6"/>
      <c r="S11" s="6"/>
      <c r="T11" s="6"/>
      <c r="U11" s="6"/>
    </row>
    <row r="12" spans="1:21" s="7" customFormat="1" x14ac:dyDescent="0.15">
      <c r="A12" s="13">
        <v>9</v>
      </c>
      <c r="B12" s="13" t="s">
        <v>25</v>
      </c>
      <c r="C12" s="13">
        <v>60</v>
      </c>
      <c r="D12" s="3" t="s">
        <v>33</v>
      </c>
      <c r="E12" s="3">
        <v>2133110283</v>
      </c>
      <c r="F12" s="13" t="s">
        <v>88</v>
      </c>
      <c r="G12" s="8">
        <v>89.009545452499992</v>
      </c>
      <c r="H12" s="8">
        <v>89.26382978723403</v>
      </c>
      <c r="I12" s="8">
        <v>93.939285714285717</v>
      </c>
      <c r="J12" s="14">
        <v>0</v>
      </c>
      <c r="K12" s="32">
        <f t="shared" si="0"/>
        <v>272.21266095401973</v>
      </c>
      <c r="L12" s="33">
        <f t="shared" si="1"/>
        <v>9</v>
      </c>
      <c r="M12" s="34">
        <f t="shared" si="2"/>
        <v>0.15</v>
      </c>
      <c r="N12" s="13" t="s">
        <v>19</v>
      </c>
      <c r="O12" s="26"/>
      <c r="P12" s="6"/>
      <c r="Q12" s="6"/>
      <c r="R12" s="6"/>
      <c r="S12" s="6"/>
      <c r="T12" s="6"/>
      <c r="U12" s="6"/>
    </row>
    <row r="13" spans="1:21" s="7" customFormat="1" x14ac:dyDescent="0.15">
      <c r="A13" s="13">
        <v>10</v>
      </c>
      <c r="B13" s="13" t="s">
        <v>25</v>
      </c>
      <c r="C13" s="13">
        <v>60</v>
      </c>
      <c r="D13" s="3" t="s">
        <v>41</v>
      </c>
      <c r="E13" s="3">
        <v>2112110094</v>
      </c>
      <c r="F13" s="13" t="s">
        <v>88</v>
      </c>
      <c r="G13" s="8">
        <v>88.761818182499994</v>
      </c>
      <c r="H13" s="8">
        <v>93.387446808510617</v>
      </c>
      <c r="I13" s="8">
        <v>89.909642857142856</v>
      </c>
      <c r="J13" s="14">
        <v>0</v>
      </c>
      <c r="K13" s="32">
        <f t="shared" si="0"/>
        <v>272.05890784815347</v>
      </c>
      <c r="L13" s="33">
        <f t="shared" si="1"/>
        <v>10</v>
      </c>
      <c r="M13" s="34">
        <f t="shared" si="2"/>
        <v>0.16666666666666666</v>
      </c>
      <c r="N13" s="13" t="s">
        <v>19</v>
      </c>
      <c r="O13" s="26"/>
      <c r="P13" s="6"/>
      <c r="Q13" s="6"/>
      <c r="R13" s="6"/>
      <c r="S13" s="6"/>
      <c r="T13" s="6"/>
      <c r="U13" s="6"/>
    </row>
    <row r="14" spans="1:21" s="7" customFormat="1" x14ac:dyDescent="0.15">
      <c r="A14" s="13">
        <v>11</v>
      </c>
      <c r="B14" s="13" t="s">
        <v>25</v>
      </c>
      <c r="C14" s="13">
        <v>60</v>
      </c>
      <c r="D14" s="3" t="s">
        <v>29</v>
      </c>
      <c r="E14" s="3">
        <v>2110110290</v>
      </c>
      <c r="F14" s="13" t="s">
        <v>88</v>
      </c>
      <c r="G14" s="8">
        <v>87.211818182499982</v>
      </c>
      <c r="H14" s="14">
        <v>87.573510638297861</v>
      </c>
      <c r="I14" s="14">
        <v>96.114285714285728</v>
      </c>
      <c r="J14" s="14">
        <v>0</v>
      </c>
      <c r="K14" s="32">
        <f t="shared" si="0"/>
        <v>270.89961453508357</v>
      </c>
      <c r="L14" s="33">
        <f t="shared" si="1"/>
        <v>11</v>
      </c>
      <c r="M14" s="34">
        <f t="shared" si="2"/>
        <v>0.18333333333333332</v>
      </c>
      <c r="N14" s="13" t="s">
        <v>19</v>
      </c>
      <c r="O14" s="26"/>
      <c r="P14" s="6"/>
      <c r="Q14" s="6"/>
      <c r="R14" s="6"/>
      <c r="S14" s="6"/>
      <c r="T14" s="6"/>
      <c r="U14" s="6"/>
    </row>
    <row r="15" spans="1:21" s="7" customFormat="1" ht="15" customHeight="1" x14ac:dyDescent="0.15">
      <c r="A15" s="13">
        <v>12</v>
      </c>
      <c r="B15" s="13" t="s">
        <v>27</v>
      </c>
      <c r="C15" s="13">
        <v>60</v>
      </c>
      <c r="D15" s="3" t="s">
        <v>39</v>
      </c>
      <c r="E15" s="3">
        <v>2112110174</v>
      </c>
      <c r="F15" s="13" t="s">
        <v>88</v>
      </c>
      <c r="G15" s="8">
        <v>85.015909087500006</v>
      </c>
      <c r="H15" s="8">
        <v>91.511470563235278</v>
      </c>
      <c r="I15" s="8">
        <v>91.579264705882352</v>
      </c>
      <c r="J15" s="14">
        <v>0</v>
      </c>
      <c r="K15" s="32">
        <f t="shared" si="0"/>
        <v>268.10664435661761</v>
      </c>
      <c r="L15" s="33">
        <f t="shared" si="1"/>
        <v>12</v>
      </c>
      <c r="M15" s="34">
        <f t="shared" si="2"/>
        <v>0.2</v>
      </c>
      <c r="N15" s="13" t="s">
        <v>19</v>
      </c>
      <c r="O15" s="26"/>
      <c r="P15" s="6"/>
      <c r="Q15" s="6"/>
      <c r="R15" s="6"/>
      <c r="S15" s="6"/>
      <c r="T15" s="6"/>
      <c r="U15" s="6"/>
    </row>
    <row r="16" spans="1:21" s="7" customFormat="1" x14ac:dyDescent="0.15">
      <c r="A16" s="13">
        <v>13</v>
      </c>
      <c r="B16" s="13" t="s">
        <v>27</v>
      </c>
      <c r="C16" s="13">
        <v>60</v>
      </c>
      <c r="D16" s="3" t="s">
        <v>43</v>
      </c>
      <c r="E16" s="3">
        <v>2102110229</v>
      </c>
      <c r="F16" s="13" t="s">
        <v>88</v>
      </c>
      <c r="G16" s="8">
        <v>88.031363634999991</v>
      </c>
      <c r="H16" s="8">
        <v>89.342941176470603</v>
      </c>
      <c r="I16" s="14">
        <v>89.273382352941169</v>
      </c>
      <c r="J16" s="14">
        <v>0</v>
      </c>
      <c r="K16" s="32">
        <f t="shared" si="0"/>
        <v>266.64768716441176</v>
      </c>
      <c r="L16" s="33">
        <f t="shared" si="1"/>
        <v>13</v>
      </c>
      <c r="M16" s="34">
        <f t="shared" si="2"/>
        <v>0.21666666666666667</v>
      </c>
      <c r="N16" s="13" t="s">
        <v>19</v>
      </c>
      <c r="O16" s="26"/>
      <c r="P16" s="6"/>
      <c r="Q16" s="6"/>
      <c r="R16" s="6"/>
      <c r="S16" s="6"/>
      <c r="T16" s="6"/>
      <c r="U16" s="6"/>
    </row>
    <row r="17" spans="1:21" s="7" customFormat="1" x14ac:dyDescent="0.15">
      <c r="A17" s="13">
        <v>14</v>
      </c>
      <c r="B17" s="13" t="s">
        <v>27</v>
      </c>
      <c r="C17" s="13">
        <v>60</v>
      </c>
      <c r="D17" s="3" t="s">
        <v>45</v>
      </c>
      <c r="E17" s="3">
        <v>2130110543</v>
      </c>
      <c r="F17" s="13" t="s">
        <v>88</v>
      </c>
      <c r="G17" s="8">
        <v>91.576818182500006</v>
      </c>
      <c r="H17" s="8">
        <v>86.076029411764694</v>
      </c>
      <c r="I17" s="14">
        <v>88.606323529411767</v>
      </c>
      <c r="J17" s="14">
        <v>0</v>
      </c>
      <c r="K17" s="32">
        <f t="shared" si="0"/>
        <v>266.25917112367648</v>
      </c>
      <c r="L17" s="33">
        <f t="shared" si="1"/>
        <v>14</v>
      </c>
      <c r="M17" s="34">
        <f t="shared" si="2"/>
        <v>0.23333333333333334</v>
      </c>
      <c r="N17" s="13" t="s">
        <v>19</v>
      </c>
      <c r="O17" s="26"/>
      <c r="P17" s="6"/>
      <c r="Q17" s="6"/>
      <c r="R17" s="6"/>
      <c r="S17" s="6"/>
      <c r="T17" s="6"/>
      <c r="U17" s="6"/>
    </row>
    <row r="18" spans="1:21" x14ac:dyDescent="0.15">
      <c r="A18" s="13">
        <v>15</v>
      </c>
      <c r="B18" s="13" t="s">
        <v>25</v>
      </c>
      <c r="C18" s="13">
        <v>60</v>
      </c>
      <c r="D18" s="3" t="s">
        <v>42</v>
      </c>
      <c r="E18" s="3">
        <v>2102110207</v>
      </c>
      <c r="F18" s="13" t="s">
        <v>88</v>
      </c>
      <c r="G18" s="8">
        <v>86.388181817500012</v>
      </c>
      <c r="H18" s="8">
        <v>88.457659574468053</v>
      </c>
      <c r="I18" s="8">
        <v>89.460357142857148</v>
      </c>
      <c r="J18" s="14">
        <v>0</v>
      </c>
      <c r="K18" s="32">
        <f t="shared" si="0"/>
        <v>264.30619853482523</v>
      </c>
      <c r="L18" s="33">
        <f t="shared" si="1"/>
        <v>15</v>
      </c>
      <c r="M18" s="34">
        <f t="shared" si="2"/>
        <v>0.25</v>
      </c>
      <c r="N18" s="13" t="s">
        <v>19</v>
      </c>
      <c r="O18" s="26"/>
      <c r="P18" s="6"/>
      <c r="Q18" s="6"/>
      <c r="R18" s="6"/>
      <c r="S18" s="6"/>
      <c r="T18" s="6"/>
      <c r="U18" s="6"/>
    </row>
    <row r="19" spans="1:21" x14ac:dyDescent="0.15">
      <c r="A19" s="13">
        <v>16</v>
      </c>
      <c r="B19" s="13" t="s">
        <v>25</v>
      </c>
      <c r="C19" s="13">
        <v>60</v>
      </c>
      <c r="D19" s="3" t="s">
        <v>40</v>
      </c>
      <c r="E19" s="3">
        <v>2108110126</v>
      </c>
      <c r="F19" s="13" t="s">
        <v>88</v>
      </c>
      <c r="G19" s="8">
        <v>87.867500000000021</v>
      </c>
      <c r="H19" s="8">
        <v>85.986489361702155</v>
      </c>
      <c r="I19" s="14">
        <v>89.976046428571451</v>
      </c>
      <c r="J19" s="14">
        <v>0</v>
      </c>
      <c r="K19" s="32">
        <f t="shared" si="0"/>
        <v>263.83003579027366</v>
      </c>
      <c r="L19" s="33">
        <f t="shared" si="1"/>
        <v>16</v>
      </c>
      <c r="M19" s="34">
        <f t="shared" si="2"/>
        <v>0.26666666666666666</v>
      </c>
      <c r="N19" s="13" t="s">
        <v>19</v>
      </c>
      <c r="O19" s="26"/>
      <c r="P19" s="6"/>
      <c r="Q19" s="6"/>
      <c r="R19" s="6"/>
      <c r="S19" s="6"/>
      <c r="T19" s="6"/>
      <c r="U19" s="6"/>
    </row>
    <row r="20" spans="1:21" x14ac:dyDescent="0.15">
      <c r="A20" s="13">
        <v>17</v>
      </c>
      <c r="B20" s="13" t="s">
        <v>25</v>
      </c>
      <c r="C20" s="13">
        <v>60</v>
      </c>
      <c r="D20" s="3" t="s">
        <v>44</v>
      </c>
      <c r="E20" s="3">
        <v>2110110214</v>
      </c>
      <c r="F20" s="13" t="s">
        <v>88</v>
      </c>
      <c r="G20" s="8">
        <v>86.438636365000008</v>
      </c>
      <c r="H20" s="8">
        <v>87.457606357978733</v>
      </c>
      <c r="I20" s="14">
        <v>88.98535714285714</v>
      </c>
      <c r="J20" s="14">
        <v>0</v>
      </c>
      <c r="K20" s="32">
        <f t="shared" si="0"/>
        <v>262.88159986583588</v>
      </c>
      <c r="L20" s="33">
        <f t="shared" si="1"/>
        <v>17</v>
      </c>
      <c r="M20" s="34">
        <f t="shared" si="2"/>
        <v>0.28333333333333333</v>
      </c>
      <c r="N20" s="13" t="s">
        <v>19</v>
      </c>
      <c r="O20" s="26"/>
      <c r="P20" s="6"/>
      <c r="Q20" s="6"/>
      <c r="R20" s="6"/>
      <c r="S20" s="6"/>
      <c r="T20" s="6"/>
      <c r="U20" s="6"/>
    </row>
    <row r="21" spans="1:21" x14ac:dyDescent="0.15">
      <c r="A21" s="13">
        <v>18</v>
      </c>
      <c r="B21" s="13" t="s">
        <v>25</v>
      </c>
      <c r="C21" s="13">
        <v>60</v>
      </c>
      <c r="D21" s="3" t="s">
        <v>48</v>
      </c>
      <c r="E21" s="3">
        <v>2130110456</v>
      </c>
      <c r="F21" s="13" t="s">
        <v>88</v>
      </c>
      <c r="G21" s="8">
        <v>87.866363634999999</v>
      </c>
      <c r="H21" s="8">
        <v>85.551755319148924</v>
      </c>
      <c r="I21" s="14">
        <v>88.193214285714276</v>
      </c>
      <c r="J21" s="14">
        <v>0</v>
      </c>
      <c r="K21" s="32">
        <f t="shared" si="0"/>
        <v>261.6113332398632</v>
      </c>
      <c r="L21" s="33">
        <f t="shared" si="1"/>
        <v>18</v>
      </c>
      <c r="M21" s="34">
        <f t="shared" si="2"/>
        <v>0.3</v>
      </c>
      <c r="N21" s="13" t="s">
        <v>19</v>
      </c>
      <c r="O21" s="26"/>
      <c r="P21" s="6"/>
      <c r="Q21" s="6"/>
      <c r="R21" s="6"/>
      <c r="S21" s="6"/>
      <c r="T21" s="6"/>
      <c r="U21" s="6"/>
    </row>
    <row r="22" spans="1:21" x14ac:dyDescent="0.15">
      <c r="A22" s="13">
        <v>19</v>
      </c>
      <c r="B22" s="13" t="s">
        <v>27</v>
      </c>
      <c r="C22" s="13">
        <v>60</v>
      </c>
      <c r="D22" s="3" t="s">
        <v>50</v>
      </c>
      <c r="E22" s="3">
        <v>2130110306</v>
      </c>
      <c r="F22" s="13" t="s">
        <v>88</v>
      </c>
      <c r="G22" s="8">
        <v>87.99590908750001</v>
      </c>
      <c r="H22" s="8">
        <v>86.852941176470594</v>
      </c>
      <c r="I22" s="14">
        <v>85.342058823529413</v>
      </c>
      <c r="J22" s="14">
        <v>0</v>
      </c>
      <c r="K22" s="32">
        <f t="shared" si="0"/>
        <v>260.19090908750002</v>
      </c>
      <c r="L22" s="33">
        <f t="shared" si="1"/>
        <v>19</v>
      </c>
      <c r="M22" s="34">
        <f t="shared" si="2"/>
        <v>0.31666666666666665</v>
      </c>
      <c r="N22" s="13" t="s">
        <v>19</v>
      </c>
      <c r="O22" s="26"/>
      <c r="P22" s="6"/>
      <c r="Q22" s="6"/>
      <c r="R22" s="6"/>
      <c r="S22" s="6"/>
      <c r="T22" s="6"/>
      <c r="U22" s="6"/>
    </row>
    <row r="23" spans="1:21" x14ac:dyDescent="0.15">
      <c r="A23" s="13">
        <v>20</v>
      </c>
      <c r="B23" s="13" t="s">
        <v>28</v>
      </c>
      <c r="C23" s="13">
        <v>60</v>
      </c>
      <c r="D23" s="3" t="s">
        <v>57</v>
      </c>
      <c r="E23" s="3">
        <v>2130110639</v>
      </c>
      <c r="F23" s="13" t="s">
        <v>88</v>
      </c>
      <c r="G23" s="8">
        <v>88.550454547499996</v>
      </c>
      <c r="H23" s="8">
        <v>87.745441176470607</v>
      </c>
      <c r="I23" s="14">
        <v>82.340294117647048</v>
      </c>
      <c r="J23" s="14">
        <v>0</v>
      </c>
      <c r="K23" s="32">
        <f t="shared" si="0"/>
        <v>258.63618984161764</v>
      </c>
      <c r="L23" s="33">
        <f t="shared" si="1"/>
        <v>20</v>
      </c>
      <c r="M23" s="34">
        <f t="shared" si="2"/>
        <v>0.33333333333333331</v>
      </c>
      <c r="N23" s="13" t="s">
        <v>19</v>
      </c>
      <c r="O23" s="26"/>
      <c r="P23" s="6"/>
      <c r="Q23" s="6"/>
      <c r="R23" s="6"/>
      <c r="S23" s="6"/>
      <c r="T23" s="6"/>
      <c r="U23" s="6"/>
    </row>
    <row r="24" spans="1:21" x14ac:dyDescent="0.15">
      <c r="A24" s="13">
        <v>21</v>
      </c>
      <c r="B24" s="13" t="s">
        <v>27</v>
      </c>
      <c r="C24" s="13">
        <v>60</v>
      </c>
      <c r="D24" s="3" t="s">
        <v>51</v>
      </c>
      <c r="E24" s="3">
        <v>2121110109</v>
      </c>
      <c r="F24" s="13" t="s">
        <v>89</v>
      </c>
      <c r="G24" s="8">
        <v>87.15681818249999</v>
      </c>
      <c r="H24" s="8">
        <v>86.085882352941198</v>
      </c>
      <c r="I24" s="14">
        <v>84.967205882352943</v>
      </c>
      <c r="J24" s="14">
        <v>0</v>
      </c>
      <c r="K24" s="32">
        <f t="shared" si="0"/>
        <v>258.20990641779417</v>
      </c>
      <c r="L24" s="33">
        <f t="shared" si="1"/>
        <v>21</v>
      </c>
      <c r="M24" s="34">
        <f t="shared" si="2"/>
        <v>0.35</v>
      </c>
      <c r="N24" s="13"/>
      <c r="O24" s="26"/>
      <c r="P24" s="6"/>
      <c r="Q24" s="6"/>
      <c r="R24" s="6"/>
      <c r="S24" s="6"/>
      <c r="T24" s="6"/>
      <c r="U24" s="6"/>
    </row>
    <row r="25" spans="1:21" x14ac:dyDescent="0.15">
      <c r="A25" s="13">
        <v>22</v>
      </c>
      <c r="B25" s="13" t="s">
        <v>28</v>
      </c>
      <c r="C25" s="13">
        <v>60</v>
      </c>
      <c r="D25" s="3" t="s">
        <v>63</v>
      </c>
      <c r="E25" s="3">
        <v>2130110609</v>
      </c>
      <c r="F25" s="13" t="s">
        <v>89</v>
      </c>
      <c r="G25" s="8">
        <v>87.781818182500004</v>
      </c>
      <c r="H25" s="8">
        <v>86.456764705882378</v>
      </c>
      <c r="I25" s="14">
        <v>81.4375</v>
      </c>
      <c r="J25" s="14">
        <v>0</v>
      </c>
      <c r="K25" s="32">
        <f t="shared" si="0"/>
        <v>255.67608288838238</v>
      </c>
      <c r="L25" s="33">
        <f t="shared" si="1"/>
        <v>22</v>
      </c>
      <c r="M25" s="34">
        <f t="shared" si="2"/>
        <v>0.36666666666666664</v>
      </c>
      <c r="N25" s="13"/>
      <c r="O25" s="26"/>
      <c r="P25" s="6"/>
      <c r="Q25" s="6"/>
      <c r="R25" s="6"/>
      <c r="S25" s="6"/>
      <c r="T25" s="6"/>
      <c r="U25" s="6"/>
    </row>
    <row r="26" spans="1:21" x14ac:dyDescent="0.15">
      <c r="A26" s="13">
        <v>23</v>
      </c>
      <c r="B26" s="13" t="s">
        <v>27</v>
      </c>
      <c r="C26" s="13">
        <v>60</v>
      </c>
      <c r="D26" s="3" t="s">
        <v>46</v>
      </c>
      <c r="E26" s="3">
        <v>2130110362</v>
      </c>
      <c r="F26" s="13" t="s">
        <v>89</v>
      </c>
      <c r="G26" s="8">
        <v>82.986818182500002</v>
      </c>
      <c r="H26" s="8">
        <v>83.484117647058852</v>
      </c>
      <c r="I26" s="8">
        <v>88.596323529411762</v>
      </c>
      <c r="J26" s="14">
        <v>0</v>
      </c>
      <c r="K26" s="32">
        <f t="shared" si="0"/>
        <v>255.06725935897063</v>
      </c>
      <c r="L26" s="33">
        <f t="shared" si="1"/>
        <v>23</v>
      </c>
      <c r="M26" s="34">
        <f t="shared" si="2"/>
        <v>0.38333333333333336</v>
      </c>
      <c r="N26" s="13"/>
      <c r="O26" s="26"/>
      <c r="P26" s="6"/>
      <c r="Q26" s="6"/>
      <c r="R26" s="6"/>
      <c r="S26" s="6"/>
      <c r="T26" s="6"/>
      <c r="U26" s="6"/>
    </row>
    <row r="27" spans="1:21" x14ac:dyDescent="0.15">
      <c r="A27" s="13">
        <v>24</v>
      </c>
      <c r="B27" s="13" t="s">
        <v>27</v>
      </c>
      <c r="C27" s="13">
        <v>60</v>
      </c>
      <c r="D27" s="3" t="s">
        <v>49</v>
      </c>
      <c r="E27" s="3">
        <v>2112110355</v>
      </c>
      <c r="F27" s="13" t="s">
        <v>89</v>
      </c>
      <c r="G27" s="8">
        <v>85.741363634999999</v>
      </c>
      <c r="H27" s="8">
        <v>83.474999999999966</v>
      </c>
      <c r="I27" s="14">
        <v>85.677352941176466</v>
      </c>
      <c r="J27" s="14">
        <v>0</v>
      </c>
      <c r="K27" s="32">
        <f t="shared" si="0"/>
        <v>254.89371657617642</v>
      </c>
      <c r="L27" s="33">
        <f t="shared" si="1"/>
        <v>24</v>
      </c>
      <c r="M27" s="34">
        <f t="shared" si="2"/>
        <v>0.4</v>
      </c>
      <c r="N27" s="13"/>
      <c r="O27" s="26"/>
      <c r="P27" s="6"/>
      <c r="Q27" s="6"/>
      <c r="R27" s="6"/>
      <c r="S27" s="6"/>
      <c r="T27" s="6"/>
      <c r="U27" s="6"/>
    </row>
    <row r="28" spans="1:21" x14ac:dyDescent="0.15">
      <c r="A28" s="13">
        <v>25</v>
      </c>
      <c r="B28" s="13" t="s">
        <v>25</v>
      </c>
      <c r="C28" s="13">
        <v>60</v>
      </c>
      <c r="D28" s="3" t="s">
        <v>60</v>
      </c>
      <c r="E28" s="3">
        <v>2130110232</v>
      </c>
      <c r="F28" s="13" t="s">
        <v>89</v>
      </c>
      <c r="G28" s="8">
        <v>87.539090912500001</v>
      </c>
      <c r="H28" s="8">
        <v>84.141329787234028</v>
      </c>
      <c r="I28" s="14">
        <v>82.017857142857139</v>
      </c>
      <c r="J28" s="14">
        <v>0</v>
      </c>
      <c r="K28" s="32">
        <f t="shared" si="0"/>
        <v>253.69827784259118</v>
      </c>
      <c r="L28" s="33">
        <f t="shared" si="1"/>
        <v>25</v>
      </c>
      <c r="M28" s="34">
        <f t="shared" si="2"/>
        <v>0.41666666666666669</v>
      </c>
      <c r="N28" s="13"/>
      <c r="O28" s="26"/>
      <c r="P28" s="6"/>
      <c r="Q28" s="6"/>
      <c r="R28" s="6"/>
      <c r="S28" s="6"/>
      <c r="T28" s="6"/>
      <c r="U28" s="6"/>
    </row>
    <row r="29" spans="1:21" x14ac:dyDescent="0.15">
      <c r="A29" s="13">
        <v>26</v>
      </c>
      <c r="B29" s="13" t="s">
        <v>25</v>
      </c>
      <c r="C29" s="13">
        <v>60</v>
      </c>
      <c r="D29" s="3" t="s">
        <v>59</v>
      </c>
      <c r="E29" s="3">
        <v>2112110368</v>
      </c>
      <c r="F29" s="13" t="s">
        <v>89</v>
      </c>
      <c r="G29" s="8">
        <v>86.980909087499995</v>
      </c>
      <c r="H29" s="8">
        <v>83.536702127659609</v>
      </c>
      <c r="I29" s="14">
        <v>82.13964285714286</v>
      </c>
      <c r="J29" s="14">
        <v>0</v>
      </c>
      <c r="K29" s="32">
        <f t="shared" si="0"/>
        <v>252.65725407230246</v>
      </c>
      <c r="L29" s="33">
        <f t="shared" si="1"/>
        <v>26</v>
      </c>
      <c r="M29" s="34">
        <f t="shared" si="2"/>
        <v>0.43333333333333335</v>
      </c>
      <c r="N29" s="13"/>
      <c r="O29" s="26"/>
      <c r="P29" s="6"/>
      <c r="Q29" s="6"/>
      <c r="R29" s="6"/>
      <c r="S29" s="6"/>
      <c r="T29" s="6"/>
      <c r="U29" s="6"/>
    </row>
    <row r="30" spans="1:21" x14ac:dyDescent="0.15">
      <c r="A30" s="13">
        <v>27</v>
      </c>
      <c r="B30" s="13" t="s">
        <v>25</v>
      </c>
      <c r="C30" s="13">
        <v>60</v>
      </c>
      <c r="D30" s="3" t="s">
        <v>47</v>
      </c>
      <c r="E30" s="3">
        <v>2110110150</v>
      </c>
      <c r="F30" s="13" t="s">
        <v>89</v>
      </c>
      <c r="G30" s="8">
        <v>80.812500000000014</v>
      </c>
      <c r="H30" s="8">
        <v>83.406808485638336</v>
      </c>
      <c r="I30" s="14">
        <v>88.33852142857144</v>
      </c>
      <c r="J30" s="14">
        <v>0</v>
      </c>
      <c r="K30" s="32">
        <f t="shared" si="0"/>
        <v>252.55782991420978</v>
      </c>
      <c r="L30" s="33">
        <f t="shared" si="1"/>
        <v>27</v>
      </c>
      <c r="M30" s="34">
        <f t="shared" si="2"/>
        <v>0.45</v>
      </c>
      <c r="N30" s="13"/>
      <c r="O30" s="26"/>
      <c r="P30" s="6"/>
      <c r="Q30" s="6"/>
      <c r="R30" s="6"/>
      <c r="S30" s="6"/>
      <c r="T30" s="6"/>
      <c r="U30" s="6"/>
    </row>
    <row r="31" spans="1:21" x14ac:dyDescent="0.15">
      <c r="A31" s="13">
        <v>28</v>
      </c>
      <c r="B31" s="13" t="s">
        <v>28</v>
      </c>
      <c r="C31" s="13">
        <v>60</v>
      </c>
      <c r="D31" s="3" t="s">
        <v>52</v>
      </c>
      <c r="E31" s="3">
        <v>2102110138</v>
      </c>
      <c r="F31" s="13" t="s">
        <v>89</v>
      </c>
      <c r="G31" s="8">
        <v>85.771818182499999</v>
      </c>
      <c r="H31" s="8">
        <v>81.401617647058842</v>
      </c>
      <c r="I31" s="14">
        <v>84.869558823529417</v>
      </c>
      <c r="J31" s="14">
        <v>0</v>
      </c>
      <c r="K31" s="32">
        <f t="shared" si="0"/>
        <v>252.04299465308827</v>
      </c>
      <c r="L31" s="33">
        <f t="shared" si="1"/>
        <v>28</v>
      </c>
      <c r="M31" s="34">
        <f t="shared" si="2"/>
        <v>0.46666666666666667</v>
      </c>
      <c r="N31" s="13"/>
      <c r="O31" s="26"/>
      <c r="P31" s="6"/>
      <c r="Q31" s="6"/>
      <c r="R31" s="6"/>
      <c r="S31" s="6"/>
      <c r="T31" s="6"/>
      <c r="U31" s="6"/>
    </row>
    <row r="32" spans="1:21" x14ac:dyDescent="0.15">
      <c r="A32" s="13">
        <v>29</v>
      </c>
      <c r="B32" s="13" t="s">
        <v>26</v>
      </c>
      <c r="C32" s="13">
        <v>60</v>
      </c>
      <c r="D32" s="3" t="s">
        <v>58</v>
      </c>
      <c r="E32" s="3">
        <v>2130110650</v>
      </c>
      <c r="F32" s="13" t="s">
        <v>89</v>
      </c>
      <c r="G32" s="8">
        <v>85.263636364999996</v>
      </c>
      <c r="H32" s="8">
        <v>84.319468085106365</v>
      </c>
      <c r="I32" s="14">
        <v>82.339166666666671</v>
      </c>
      <c r="J32" s="14">
        <v>0</v>
      </c>
      <c r="K32" s="32">
        <f t="shared" si="0"/>
        <v>251.92227111677303</v>
      </c>
      <c r="L32" s="33">
        <f t="shared" si="1"/>
        <v>29</v>
      </c>
      <c r="M32" s="34">
        <f t="shared" si="2"/>
        <v>0.48333333333333334</v>
      </c>
      <c r="N32" s="13"/>
      <c r="O32" s="26"/>
      <c r="P32" s="6"/>
      <c r="Q32" s="6"/>
      <c r="R32" s="6"/>
      <c r="S32" s="6"/>
      <c r="T32" s="6"/>
      <c r="U32" s="6"/>
    </row>
    <row r="33" spans="1:21" x14ac:dyDescent="0.15">
      <c r="A33" s="13">
        <v>30</v>
      </c>
      <c r="B33" s="13" t="s">
        <v>26</v>
      </c>
      <c r="C33" s="13">
        <v>60</v>
      </c>
      <c r="D33" s="3" t="s">
        <v>53</v>
      </c>
      <c r="E33" s="3">
        <v>2130110140</v>
      </c>
      <c r="F33" s="13" t="s">
        <v>89</v>
      </c>
      <c r="G33" s="8">
        <v>84.868181817499988</v>
      </c>
      <c r="H33" s="8">
        <v>82.437819148936185</v>
      </c>
      <c r="I33" s="14">
        <v>83.311666666666653</v>
      </c>
      <c r="J33" s="14">
        <v>0</v>
      </c>
      <c r="K33" s="32">
        <f t="shared" si="0"/>
        <v>250.61766763310283</v>
      </c>
      <c r="L33" s="33">
        <f t="shared" si="1"/>
        <v>30</v>
      </c>
      <c r="M33" s="34">
        <f t="shared" si="2"/>
        <v>0.5</v>
      </c>
      <c r="N33" s="13"/>
      <c r="O33" s="26"/>
      <c r="P33" s="6"/>
      <c r="Q33" s="6"/>
      <c r="R33" s="6"/>
      <c r="S33" s="6"/>
      <c r="T33" s="6"/>
      <c r="U33" s="6"/>
    </row>
    <row r="34" spans="1:21" x14ac:dyDescent="0.15">
      <c r="A34" s="13">
        <v>31</v>
      </c>
      <c r="B34" s="13" t="s">
        <v>25</v>
      </c>
      <c r="C34" s="13">
        <v>60</v>
      </c>
      <c r="D34" s="3" t="s">
        <v>69</v>
      </c>
      <c r="E34" s="3">
        <v>2102110064</v>
      </c>
      <c r="F34" s="13" t="s">
        <v>89</v>
      </c>
      <c r="G34" s="14">
        <v>86.1965909125</v>
      </c>
      <c r="H34" s="14">
        <v>82.766063579787257</v>
      </c>
      <c r="I34" s="14">
        <v>80.447857142857146</v>
      </c>
      <c r="J34" s="14">
        <v>0</v>
      </c>
      <c r="K34" s="32">
        <f t="shared" si="0"/>
        <v>249.41051163514439</v>
      </c>
      <c r="L34" s="33">
        <f t="shared" si="1"/>
        <v>31</v>
      </c>
      <c r="M34" s="34">
        <f t="shared" si="2"/>
        <v>0.51666666666666672</v>
      </c>
      <c r="N34" s="13"/>
      <c r="O34" s="26"/>
      <c r="P34" s="6"/>
      <c r="Q34" s="6"/>
      <c r="R34" s="6"/>
      <c r="S34" s="6"/>
      <c r="T34" s="6"/>
      <c r="U34" s="6"/>
    </row>
    <row r="35" spans="1:21" x14ac:dyDescent="0.15">
      <c r="A35" s="13">
        <v>32</v>
      </c>
      <c r="B35" s="13" t="s">
        <v>26</v>
      </c>
      <c r="C35" s="13">
        <v>60</v>
      </c>
      <c r="D35" s="3" t="s">
        <v>72</v>
      </c>
      <c r="E35" s="3">
        <v>2112110197</v>
      </c>
      <c r="F35" s="13" t="s">
        <v>89</v>
      </c>
      <c r="G35" s="14">
        <v>83.984090912500008</v>
      </c>
      <c r="H35" s="14">
        <v>85.699255319148932</v>
      </c>
      <c r="I35" s="14">
        <v>79.290833333333325</v>
      </c>
      <c r="J35" s="14">
        <v>0</v>
      </c>
      <c r="K35" s="32">
        <f t="shared" si="0"/>
        <v>248.97417956498228</v>
      </c>
      <c r="L35" s="33">
        <f t="shared" si="1"/>
        <v>32</v>
      </c>
      <c r="M35" s="34">
        <f t="shared" si="2"/>
        <v>0.53333333333333333</v>
      </c>
      <c r="N35" s="13"/>
      <c r="O35" s="26"/>
      <c r="P35" s="6"/>
      <c r="Q35" s="6"/>
      <c r="R35" s="6"/>
      <c r="S35" s="6"/>
      <c r="T35" s="6"/>
      <c r="U35" s="6"/>
    </row>
    <row r="36" spans="1:21" x14ac:dyDescent="0.15">
      <c r="A36" s="13">
        <v>33</v>
      </c>
      <c r="B36" s="13" t="s">
        <v>26</v>
      </c>
      <c r="C36" s="13">
        <v>60</v>
      </c>
      <c r="D36" s="3" t="s">
        <v>62</v>
      </c>
      <c r="E36" s="3">
        <v>2112110341</v>
      </c>
      <c r="F36" s="13" t="s">
        <v>89</v>
      </c>
      <c r="G36" s="8">
        <v>84.487045452499999</v>
      </c>
      <c r="H36" s="8">
        <v>82.255408163265315</v>
      </c>
      <c r="I36" s="14">
        <v>81.73</v>
      </c>
      <c r="J36" s="14">
        <v>0</v>
      </c>
      <c r="K36" s="32">
        <f t="shared" ref="K36:K63" si="3">G36+H36+I36+J36</f>
        <v>248.47245361576535</v>
      </c>
      <c r="L36" s="33">
        <f t="shared" ref="L36:L63" si="4">RANK(K36,K:K,0)</f>
        <v>33</v>
      </c>
      <c r="M36" s="34">
        <f t="shared" ref="M36:M67" si="5">L36/C36</f>
        <v>0.55000000000000004</v>
      </c>
      <c r="N36" s="13"/>
      <c r="O36" s="26"/>
      <c r="P36" s="6"/>
      <c r="Q36" s="6"/>
      <c r="R36" s="6"/>
      <c r="S36" s="6"/>
      <c r="T36" s="6"/>
      <c r="U36" s="6"/>
    </row>
    <row r="37" spans="1:21" x14ac:dyDescent="0.15">
      <c r="A37" s="13">
        <v>34</v>
      </c>
      <c r="B37" s="13" t="s">
        <v>26</v>
      </c>
      <c r="C37" s="13">
        <v>60</v>
      </c>
      <c r="D37" s="3" t="s">
        <v>54</v>
      </c>
      <c r="E37" s="3">
        <v>2130110745</v>
      </c>
      <c r="F37" s="13" t="s">
        <v>89</v>
      </c>
      <c r="G37" s="8">
        <v>83.079545452499985</v>
      </c>
      <c r="H37" s="8">
        <v>80.921382978723429</v>
      </c>
      <c r="I37" s="14">
        <v>83.15583333333332</v>
      </c>
      <c r="J37" s="14">
        <v>0</v>
      </c>
      <c r="K37" s="32">
        <f t="shared" si="3"/>
        <v>247.15676176455673</v>
      </c>
      <c r="L37" s="33">
        <f t="shared" si="4"/>
        <v>34</v>
      </c>
      <c r="M37" s="34">
        <f t="shared" si="5"/>
        <v>0.56666666666666665</v>
      </c>
      <c r="N37" s="13"/>
      <c r="O37" s="26"/>
      <c r="P37" s="6"/>
      <c r="Q37" s="6"/>
      <c r="R37" s="6"/>
      <c r="S37" s="6"/>
      <c r="T37" s="6"/>
      <c r="U37" s="6"/>
    </row>
    <row r="38" spans="1:21" x14ac:dyDescent="0.15">
      <c r="A38" s="13">
        <v>35</v>
      </c>
      <c r="B38" s="13" t="s">
        <v>26</v>
      </c>
      <c r="C38" s="13">
        <v>60</v>
      </c>
      <c r="D38" s="3" t="s">
        <v>73</v>
      </c>
      <c r="E38" s="3">
        <v>2110110247</v>
      </c>
      <c r="F38" s="13" t="s">
        <v>89</v>
      </c>
      <c r="G38" s="14">
        <v>86.14500000000001</v>
      </c>
      <c r="H38" s="14">
        <v>81.396648936170195</v>
      </c>
      <c r="I38" s="14">
        <v>79.181730769230768</v>
      </c>
      <c r="J38" s="14">
        <v>0</v>
      </c>
      <c r="K38" s="32">
        <f t="shared" si="3"/>
        <v>246.72337970540096</v>
      </c>
      <c r="L38" s="33">
        <f t="shared" si="4"/>
        <v>35</v>
      </c>
      <c r="M38" s="34">
        <f t="shared" si="5"/>
        <v>0.58333333333333337</v>
      </c>
      <c r="N38" s="13"/>
      <c r="O38" s="26"/>
      <c r="P38" s="6"/>
      <c r="Q38" s="6"/>
      <c r="R38" s="6"/>
      <c r="S38" s="6"/>
      <c r="T38" s="6"/>
      <c r="U38" s="6"/>
    </row>
    <row r="39" spans="1:21" x14ac:dyDescent="0.15">
      <c r="A39" s="13">
        <v>36</v>
      </c>
      <c r="B39" s="13" t="s">
        <v>27</v>
      </c>
      <c r="C39" s="13">
        <v>60</v>
      </c>
      <c r="D39" s="3" t="s">
        <v>56</v>
      </c>
      <c r="E39" s="3">
        <v>2115110305</v>
      </c>
      <c r="F39" s="13" t="s">
        <v>89</v>
      </c>
      <c r="G39" s="8">
        <v>81.072272730000009</v>
      </c>
      <c r="H39" s="8">
        <v>80.55632352941177</v>
      </c>
      <c r="I39" s="14">
        <v>82.661176470588245</v>
      </c>
      <c r="J39" s="14">
        <v>0</v>
      </c>
      <c r="K39" s="32">
        <f t="shared" si="3"/>
        <v>244.28977273000004</v>
      </c>
      <c r="L39" s="33">
        <f t="shared" si="4"/>
        <v>36</v>
      </c>
      <c r="M39" s="34">
        <f t="shared" si="5"/>
        <v>0.6</v>
      </c>
      <c r="N39" s="13"/>
      <c r="O39" s="26"/>
      <c r="P39" s="6"/>
      <c r="Q39" s="6"/>
      <c r="R39" s="6"/>
      <c r="S39" s="6"/>
      <c r="T39" s="6"/>
      <c r="U39" s="6"/>
    </row>
    <row r="40" spans="1:21" x14ac:dyDescent="0.15">
      <c r="A40" s="13">
        <v>37</v>
      </c>
      <c r="B40" s="13" t="s">
        <v>26</v>
      </c>
      <c r="C40" s="13">
        <v>60</v>
      </c>
      <c r="D40" s="3" t="s">
        <v>67</v>
      </c>
      <c r="E40" s="3">
        <v>2133110248</v>
      </c>
      <c r="F40" s="13" t="s">
        <v>89</v>
      </c>
      <c r="G40" s="14">
        <v>82.633636365000001</v>
      </c>
      <c r="H40" s="14">
        <v>80.664787234042564</v>
      </c>
      <c r="I40" s="14">
        <v>80.8125</v>
      </c>
      <c r="J40" s="14">
        <v>0</v>
      </c>
      <c r="K40" s="32">
        <f t="shared" si="3"/>
        <v>244.11092359904256</v>
      </c>
      <c r="L40" s="33">
        <f t="shared" si="4"/>
        <v>37</v>
      </c>
      <c r="M40" s="34">
        <f t="shared" si="5"/>
        <v>0.6166666666666667</v>
      </c>
      <c r="N40" s="13"/>
      <c r="O40" s="26"/>
      <c r="P40" s="6"/>
      <c r="Q40" s="6"/>
      <c r="R40" s="6"/>
      <c r="S40" s="6"/>
      <c r="T40" s="6"/>
      <c r="U40" s="6"/>
    </row>
    <row r="41" spans="1:21" x14ac:dyDescent="0.15">
      <c r="A41" s="13">
        <v>38</v>
      </c>
      <c r="B41" s="13" t="s">
        <v>26</v>
      </c>
      <c r="C41" s="13">
        <v>60</v>
      </c>
      <c r="D41" s="3" t="s">
        <v>55</v>
      </c>
      <c r="E41" s="3">
        <v>2112110143</v>
      </c>
      <c r="F41" s="13" t="s">
        <v>89</v>
      </c>
      <c r="G41" s="8">
        <v>82.328636364999994</v>
      </c>
      <c r="H41" s="8">
        <v>78.73930851063831</v>
      </c>
      <c r="I41" s="14">
        <v>82.924166666666665</v>
      </c>
      <c r="J41" s="14">
        <v>0</v>
      </c>
      <c r="K41" s="32">
        <f t="shared" si="3"/>
        <v>243.992111542305</v>
      </c>
      <c r="L41" s="33">
        <f t="shared" si="4"/>
        <v>38</v>
      </c>
      <c r="M41" s="34">
        <f t="shared" si="5"/>
        <v>0.6333333333333333</v>
      </c>
      <c r="N41" s="13"/>
      <c r="O41" s="26"/>
      <c r="P41" s="6"/>
      <c r="Q41" s="6"/>
      <c r="R41" s="6"/>
      <c r="S41" s="6"/>
      <c r="T41" s="6"/>
      <c r="U41" s="6"/>
    </row>
    <row r="42" spans="1:21" x14ac:dyDescent="0.15">
      <c r="A42" s="13">
        <v>39</v>
      </c>
      <c r="B42" s="13" t="s">
        <v>25</v>
      </c>
      <c r="C42" s="13">
        <v>60</v>
      </c>
      <c r="D42" s="3" t="s">
        <v>74</v>
      </c>
      <c r="E42" s="3">
        <v>2110110243</v>
      </c>
      <c r="F42" s="13" t="s">
        <v>89</v>
      </c>
      <c r="G42" s="14">
        <v>84.654545452500003</v>
      </c>
      <c r="H42" s="14">
        <v>79.941010638297854</v>
      </c>
      <c r="I42" s="14">
        <v>79.168928571428566</v>
      </c>
      <c r="J42" s="14">
        <v>0</v>
      </c>
      <c r="K42" s="32">
        <f t="shared" si="3"/>
        <v>243.76448466222644</v>
      </c>
      <c r="L42" s="33">
        <f t="shared" si="4"/>
        <v>39</v>
      </c>
      <c r="M42" s="34">
        <f t="shared" si="5"/>
        <v>0.65</v>
      </c>
      <c r="N42" s="13"/>
      <c r="O42" s="26"/>
      <c r="P42" s="6"/>
      <c r="Q42" s="6"/>
      <c r="R42" s="6"/>
      <c r="S42" s="6"/>
      <c r="T42" s="6"/>
      <c r="U42" s="6"/>
    </row>
    <row r="43" spans="1:21" x14ac:dyDescent="0.15">
      <c r="A43" s="13">
        <v>40</v>
      </c>
      <c r="B43" s="13" t="s">
        <v>27</v>
      </c>
      <c r="C43" s="13">
        <v>60</v>
      </c>
      <c r="D43" s="3" t="s">
        <v>78</v>
      </c>
      <c r="E43" s="3">
        <v>2112110124</v>
      </c>
      <c r="F43" s="13" t="s">
        <v>89</v>
      </c>
      <c r="G43" s="14">
        <v>86.272272730000012</v>
      </c>
      <c r="H43" s="14">
        <v>78.149117647058844</v>
      </c>
      <c r="I43" s="14">
        <v>78.317941176470583</v>
      </c>
      <c r="J43" s="14">
        <v>0</v>
      </c>
      <c r="K43" s="32">
        <f t="shared" si="3"/>
        <v>242.73933155352944</v>
      </c>
      <c r="L43" s="33">
        <f t="shared" si="4"/>
        <v>40</v>
      </c>
      <c r="M43" s="34">
        <f t="shared" si="5"/>
        <v>0.66666666666666663</v>
      </c>
      <c r="N43" s="13"/>
      <c r="O43" s="26"/>
      <c r="P43" s="6"/>
      <c r="Q43" s="6"/>
      <c r="R43" s="6"/>
      <c r="S43" s="6"/>
      <c r="T43" s="6"/>
      <c r="U43" s="6"/>
    </row>
    <row r="44" spans="1:21" x14ac:dyDescent="0.15">
      <c r="A44" s="13">
        <v>41</v>
      </c>
      <c r="B44" s="13" t="s">
        <v>25</v>
      </c>
      <c r="C44" s="13">
        <v>60</v>
      </c>
      <c r="D44" s="3" t="s">
        <v>75</v>
      </c>
      <c r="E44" s="3">
        <v>2112110349</v>
      </c>
      <c r="F44" s="13" t="s">
        <v>89</v>
      </c>
      <c r="G44" s="14">
        <v>83.18340908750001</v>
      </c>
      <c r="H44" s="14">
        <v>80.447234042553148</v>
      </c>
      <c r="I44" s="14">
        <v>78.856071428571425</v>
      </c>
      <c r="J44" s="14">
        <v>0</v>
      </c>
      <c r="K44" s="32">
        <f t="shared" si="3"/>
        <v>242.48671455862458</v>
      </c>
      <c r="L44" s="33">
        <f t="shared" si="4"/>
        <v>41</v>
      </c>
      <c r="M44" s="34">
        <f t="shared" si="5"/>
        <v>0.68333333333333335</v>
      </c>
      <c r="N44" s="13"/>
      <c r="O44" s="26"/>
      <c r="P44" s="6"/>
      <c r="Q44" s="6"/>
      <c r="R44" s="6"/>
      <c r="S44" s="6"/>
      <c r="T44" s="6"/>
      <c r="U44" s="6"/>
    </row>
    <row r="45" spans="1:21" x14ac:dyDescent="0.15">
      <c r="A45" s="13">
        <v>42</v>
      </c>
      <c r="B45" s="13" t="s">
        <v>26</v>
      </c>
      <c r="C45" s="13">
        <v>60</v>
      </c>
      <c r="D45" s="3" t="s">
        <v>65</v>
      </c>
      <c r="E45" s="3">
        <v>2110110212</v>
      </c>
      <c r="F45" s="13" t="s">
        <v>89</v>
      </c>
      <c r="G45" s="14">
        <v>80.620454547499989</v>
      </c>
      <c r="H45" s="14">
        <v>80.648882978723435</v>
      </c>
      <c r="I45" s="14">
        <v>81.016666666666666</v>
      </c>
      <c r="J45" s="14">
        <v>0</v>
      </c>
      <c r="K45" s="32">
        <f t="shared" si="3"/>
        <v>242.28600419289006</v>
      </c>
      <c r="L45" s="33">
        <f t="shared" si="4"/>
        <v>42</v>
      </c>
      <c r="M45" s="34">
        <f t="shared" si="5"/>
        <v>0.7</v>
      </c>
      <c r="N45" s="13"/>
      <c r="O45" s="26"/>
      <c r="P45" s="6"/>
      <c r="Q45" s="6"/>
      <c r="R45" s="6"/>
      <c r="S45" s="6"/>
      <c r="T45" s="6"/>
      <c r="U45" s="6"/>
    </row>
    <row r="46" spans="1:21" x14ac:dyDescent="0.15">
      <c r="A46" s="13">
        <v>43</v>
      </c>
      <c r="B46" s="13" t="s">
        <v>26</v>
      </c>
      <c r="C46" s="13">
        <v>60</v>
      </c>
      <c r="D46" s="3" t="s">
        <v>79</v>
      </c>
      <c r="E46" s="3">
        <v>2112110213</v>
      </c>
      <c r="F46" s="13" t="s">
        <v>89</v>
      </c>
      <c r="G46" s="14">
        <v>84.1831818175</v>
      </c>
      <c r="H46" s="14">
        <v>79.873244680851073</v>
      </c>
      <c r="I46" s="14">
        <v>78.111666666666679</v>
      </c>
      <c r="J46" s="14">
        <v>0</v>
      </c>
      <c r="K46" s="32">
        <f t="shared" si="3"/>
        <v>242.16809316501775</v>
      </c>
      <c r="L46" s="33">
        <f t="shared" si="4"/>
        <v>43</v>
      </c>
      <c r="M46" s="34">
        <f t="shared" si="5"/>
        <v>0.71666666666666667</v>
      </c>
      <c r="N46" s="13"/>
      <c r="O46" s="26"/>
      <c r="P46" s="6"/>
      <c r="Q46" s="6"/>
      <c r="R46" s="6"/>
      <c r="S46" s="6"/>
      <c r="T46" s="6"/>
      <c r="U46" s="6"/>
    </row>
    <row r="47" spans="1:21" x14ac:dyDescent="0.15">
      <c r="A47" s="13">
        <v>44</v>
      </c>
      <c r="B47" s="13" t="s">
        <v>26</v>
      </c>
      <c r="C47" s="13">
        <v>60</v>
      </c>
      <c r="D47" s="3" t="s">
        <v>68</v>
      </c>
      <c r="E47" s="3">
        <v>2112110090</v>
      </c>
      <c r="F47" s="13" t="s">
        <v>89</v>
      </c>
      <c r="G47" s="14">
        <v>79.926400000000001</v>
      </c>
      <c r="H47" s="14">
        <v>80.948882978723432</v>
      </c>
      <c r="I47" s="14">
        <v>80.806666666666672</v>
      </c>
      <c r="J47" s="14">
        <v>0</v>
      </c>
      <c r="K47" s="32">
        <f t="shared" si="3"/>
        <v>241.68194964539009</v>
      </c>
      <c r="L47" s="33">
        <f t="shared" si="4"/>
        <v>44</v>
      </c>
      <c r="M47" s="34">
        <f t="shared" si="5"/>
        <v>0.73333333333333328</v>
      </c>
      <c r="N47" s="13"/>
      <c r="O47" s="26"/>
      <c r="P47" s="6"/>
      <c r="Q47" s="6"/>
      <c r="R47" s="6"/>
      <c r="S47" s="6"/>
      <c r="T47" s="6"/>
      <c r="U47" s="6"/>
    </row>
    <row r="48" spans="1:21" x14ac:dyDescent="0.15">
      <c r="A48" s="13">
        <v>45</v>
      </c>
      <c r="B48" s="13" t="s">
        <v>27</v>
      </c>
      <c r="C48" s="13">
        <v>60</v>
      </c>
      <c r="D48" s="3" t="s">
        <v>71</v>
      </c>
      <c r="E48" s="3">
        <v>2130110746</v>
      </c>
      <c r="F48" s="13" t="s">
        <v>89</v>
      </c>
      <c r="G48" s="14">
        <v>84.389545452500002</v>
      </c>
      <c r="H48" s="14">
        <v>75.481617647058826</v>
      </c>
      <c r="I48" s="14">
        <v>79.946764705882345</v>
      </c>
      <c r="J48" s="14">
        <v>0</v>
      </c>
      <c r="K48" s="32">
        <f t="shared" si="3"/>
        <v>239.81792780544117</v>
      </c>
      <c r="L48" s="33">
        <f t="shared" si="4"/>
        <v>45</v>
      </c>
      <c r="M48" s="34">
        <f t="shared" si="5"/>
        <v>0.75</v>
      </c>
      <c r="N48" s="13"/>
      <c r="O48" s="26"/>
      <c r="P48" s="6"/>
      <c r="Q48" s="6"/>
      <c r="R48" s="6"/>
      <c r="S48" s="6"/>
      <c r="T48" s="6"/>
      <c r="U48" s="6"/>
    </row>
    <row r="49" spans="1:21" x14ac:dyDescent="0.15">
      <c r="A49" s="13">
        <v>46</v>
      </c>
      <c r="B49" s="13" t="s">
        <v>28</v>
      </c>
      <c r="C49" s="13">
        <v>60</v>
      </c>
      <c r="D49" s="3" t="s">
        <v>62</v>
      </c>
      <c r="E49" s="3">
        <v>2130110131</v>
      </c>
      <c r="F49" s="13" t="s">
        <v>89</v>
      </c>
      <c r="G49" s="8">
        <v>81.375909087500006</v>
      </c>
      <c r="H49" s="8">
        <v>77.825408163265294</v>
      </c>
      <c r="I49" s="14">
        <v>80.609558823529412</v>
      </c>
      <c r="J49" s="14">
        <v>0</v>
      </c>
      <c r="K49" s="32">
        <f t="shared" si="3"/>
        <v>239.8108760742947</v>
      </c>
      <c r="L49" s="33">
        <f t="shared" si="4"/>
        <v>46</v>
      </c>
      <c r="M49" s="34">
        <f t="shared" si="5"/>
        <v>0.76666666666666672</v>
      </c>
      <c r="N49" s="13"/>
      <c r="O49" s="26"/>
      <c r="P49" s="6"/>
      <c r="Q49" s="6"/>
      <c r="R49" s="6"/>
      <c r="S49" s="6"/>
      <c r="T49" s="6"/>
      <c r="U49" s="6"/>
    </row>
    <row r="50" spans="1:21" x14ac:dyDescent="0.15">
      <c r="A50" s="13">
        <v>47</v>
      </c>
      <c r="B50" s="13" t="s">
        <v>26</v>
      </c>
      <c r="C50" s="13">
        <v>60</v>
      </c>
      <c r="D50" s="3" t="s">
        <v>66</v>
      </c>
      <c r="E50" s="3">
        <v>2112110208</v>
      </c>
      <c r="F50" s="13" t="s">
        <v>89</v>
      </c>
      <c r="G50" s="14">
        <v>81.7954545475</v>
      </c>
      <c r="H50" s="14">
        <v>76.944840425531936</v>
      </c>
      <c r="I50" s="14">
        <v>80.964166666666671</v>
      </c>
      <c r="J50" s="14">
        <v>0</v>
      </c>
      <c r="K50" s="32">
        <f t="shared" si="3"/>
        <v>239.70446163969862</v>
      </c>
      <c r="L50" s="33">
        <f t="shared" si="4"/>
        <v>47</v>
      </c>
      <c r="M50" s="34">
        <f t="shared" si="5"/>
        <v>0.78333333333333333</v>
      </c>
      <c r="N50" s="13"/>
      <c r="O50" s="26"/>
      <c r="P50" s="6"/>
      <c r="Q50" s="6"/>
      <c r="R50" s="6"/>
      <c r="S50" s="6"/>
      <c r="T50" s="6"/>
      <c r="U50" s="6"/>
    </row>
    <row r="51" spans="1:21" x14ac:dyDescent="0.15">
      <c r="A51" s="13">
        <v>48</v>
      </c>
      <c r="B51" s="13" t="s">
        <v>27</v>
      </c>
      <c r="C51" s="13">
        <v>60</v>
      </c>
      <c r="D51" s="3" t="s">
        <v>77</v>
      </c>
      <c r="E51" s="3">
        <v>2112110364</v>
      </c>
      <c r="F51" s="13" t="s">
        <v>89</v>
      </c>
      <c r="G51" s="14">
        <v>81.77909091250001</v>
      </c>
      <c r="H51" s="14">
        <v>78.997499999999988</v>
      </c>
      <c r="I51" s="14">
        <v>78.736764705882351</v>
      </c>
      <c r="J51" s="14">
        <v>0</v>
      </c>
      <c r="K51" s="32">
        <f t="shared" si="3"/>
        <v>239.51335561838238</v>
      </c>
      <c r="L51" s="33">
        <f t="shared" si="4"/>
        <v>48</v>
      </c>
      <c r="M51" s="34">
        <f t="shared" si="5"/>
        <v>0.8</v>
      </c>
      <c r="N51" s="13"/>
      <c r="O51" s="26"/>
      <c r="P51" s="6"/>
      <c r="Q51" s="6"/>
      <c r="R51" s="6"/>
      <c r="S51" s="6"/>
      <c r="T51" s="6"/>
      <c r="U51" s="6"/>
    </row>
    <row r="52" spans="1:21" x14ac:dyDescent="0.15">
      <c r="A52" s="13">
        <v>49</v>
      </c>
      <c r="B52" s="13" t="s">
        <v>25</v>
      </c>
      <c r="C52" s="13">
        <v>60</v>
      </c>
      <c r="D52" s="3" t="s">
        <v>86</v>
      </c>
      <c r="E52" s="3">
        <v>2133110355</v>
      </c>
      <c r="F52" s="13" t="s">
        <v>89</v>
      </c>
      <c r="G52" s="14">
        <v>83.168181817499999</v>
      </c>
      <c r="H52" s="14">
        <v>80.76739361702127</v>
      </c>
      <c r="I52" s="14">
        <v>74.870714285714271</v>
      </c>
      <c r="J52" s="14">
        <v>0</v>
      </c>
      <c r="K52" s="32">
        <f t="shared" si="3"/>
        <v>238.80628972023555</v>
      </c>
      <c r="L52" s="33">
        <f t="shared" si="4"/>
        <v>49</v>
      </c>
      <c r="M52" s="34">
        <f t="shared" si="5"/>
        <v>0.81666666666666665</v>
      </c>
      <c r="N52" s="13"/>
      <c r="O52" s="26"/>
      <c r="P52" s="6"/>
      <c r="Q52" s="6"/>
      <c r="R52" s="6"/>
      <c r="S52" s="6"/>
      <c r="T52" s="6"/>
      <c r="U52" s="6"/>
    </row>
    <row r="53" spans="1:21" x14ac:dyDescent="0.15">
      <c r="A53" s="13">
        <v>50</v>
      </c>
      <c r="B53" s="13" t="s">
        <v>27</v>
      </c>
      <c r="C53" s="13">
        <v>60</v>
      </c>
      <c r="D53" s="3" t="s">
        <v>83</v>
      </c>
      <c r="E53" s="3">
        <v>2112110139</v>
      </c>
      <c r="F53" s="13" t="s">
        <v>89</v>
      </c>
      <c r="G53" s="14">
        <v>81.070909087499999</v>
      </c>
      <c r="H53" s="14">
        <v>81.386323529411783</v>
      </c>
      <c r="I53" s="14">
        <v>76.347941176470584</v>
      </c>
      <c r="J53" s="14">
        <v>0</v>
      </c>
      <c r="K53" s="32">
        <f t="shared" si="3"/>
        <v>238.80517379338235</v>
      </c>
      <c r="L53" s="33">
        <f t="shared" si="4"/>
        <v>50</v>
      </c>
      <c r="M53" s="34">
        <f t="shared" si="5"/>
        <v>0.83333333333333337</v>
      </c>
      <c r="N53" s="13"/>
      <c r="O53" s="26"/>
      <c r="P53" s="6"/>
      <c r="Q53" s="6"/>
      <c r="R53" s="6"/>
      <c r="S53" s="6"/>
      <c r="T53" s="6"/>
      <c r="U53" s="6"/>
    </row>
    <row r="54" spans="1:21" x14ac:dyDescent="0.15">
      <c r="A54" s="13">
        <v>51</v>
      </c>
      <c r="B54" s="13" t="s">
        <v>28</v>
      </c>
      <c r="C54" s="13">
        <v>60</v>
      </c>
      <c r="D54" s="3" t="s">
        <v>61</v>
      </c>
      <c r="E54" s="3">
        <v>2130110182</v>
      </c>
      <c r="F54" s="13" t="s">
        <v>89</v>
      </c>
      <c r="G54" s="8">
        <v>81.3018181825</v>
      </c>
      <c r="H54" s="8">
        <v>75.507352941176478</v>
      </c>
      <c r="I54" s="14">
        <v>81.763235294117649</v>
      </c>
      <c r="J54" s="14">
        <v>0</v>
      </c>
      <c r="K54" s="32">
        <f t="shared" si="3"/>
        <v>238.57240641779413</v>
      </c>
      <c r="L54" s="33">
        <f t="shared" si="4"/>
        <v>51</v>
      </c>
      <c r="M54" s="34">
        <f t="shared" si="5"/>
        <v>0.85</v>
      </c>
      <c r="N54" s="13"/>
      <c r="O54" s="26"/>
      <c r="P54" s="6"/>
      <c r="Q54" s="6"/>
      <c r="R54" s="6"/>
      <c r="S54" s="6"/>
      <c r="T54" s="6"/>
      <c r="U54" s="6"/>
    </row>
    <row r="55" spans="1:21" x14ac:dyDescent="0.15">
      <c r="A55" s="13">
        <v>52</v>
      </c>
      <c r="B55" s="13" t="s">
        <v>27</v>
      </c>
      <c r="C55" s="13">
        <v>60</v>
      </c>
      <c r="D55" s="3" t="s">
        <v>70</v>
      </c>
      <c r="E55" s="3">
        <v>2130110589</v>
      </c>
      <c r="F55" s="13" t="s">
        <v>89</v>
      </c>
      <c r="G55" s="14">
        <v>77.715909087499995</v>
      </c>
      <c r="H55" s="14">
        <v>78.388970588235324</v>
      </c>
      <c r="I55" s="14">
        <v>80.186176470588236</v>
      </c>
      <c r="J55" s="14">
        <v>0</v>
      </c>
      <c r="K55" s="32">
        <f t="shared" si="3"/>
        <v>236.29105614632357</v>
      </c>
      <c r="L55" s="33">
        <f t="shared" si="4"/>
        <v>52</v>
      </c>
      <c r="M55" s="34">
        <f t="shared" si="5"/>
        <v>0.8666666666666667</v>
      </c>
      <c r="N55" s="13"/>
      <c r="O55" s="26"/>
      <c r="P55" s="6"/>
      <c r="Q55" s="6"/>
      <c r="R55" s="6"/>
      <c r="S55" s="6"/>
      <c r="T55" s="6"/>
      <c r="U55" s="6"/>
    </row>
    <row r="56" spans="1:21" x14ac:dyDescent="0.15">
      <c r="A56" s="13">
        <v>53</v>
      </c>
      <c r="B56" s="13" t="s">
        <v>26</v>
      </c>
      <c r="C56" s="13">
        <v>60</v>
      </c>
      <c r="D56" s="3" t="s">
        <v>64</v>
      </c>
      <c r="E56" s="3">
        <v>2112110165</v>
      </c>
      <c r="F56" s="13" t="s">
        <v>89</v>
      </c>
      <c r="G56" s="8">
        <v>79.771818182499999</v>
      </c>
      <c r="H56" s="8">
        <v>75.382074468085108</v>
      </c>
      <c r="I56" s="14">
        <v>81.056666666666672</v>
      </c>
      <c r="J56" s="14">
        <v>0</v>
      </c>
      <c r="K56" s="32">
        <f t="shared" si="3"/>
        <v>236.21055931725178</v>
      </c>
      <c r="L56" s="33">
        <f t="shared" si="4"/>
        <v>53</v>
      </c>
      <c r="M56" s="34">
        <f t="shared" si="5"/>
        <v>0.8833333333333333</v>
      </c>
      <c r="N56" s="13"/>
      <c r="O56" s="26"/>
      <c r="P56" s="6"/>
      <c r="Q56" s="6"/>
      <c r="R56" s="6"/>
      <c r="S56" s="6"/>
      <c r="T56" s="6"/>
      <c r="U56" s="6"/>
    </row>
    <row r="57" spans="1:21" x14ac:dyDescent="0.15">
      <c r="A57" s="13">
        <v>54</v>
      </c>
      <c r="B57" s="13" t="s">
        <v>28</v>
      </c>
      <c r="C57" s="13">
        <v>60</v>
      </c>
      <c r="D57" s="3" t="s">
        <v>81</v>
      </c>
      <c r="E57" s="3">
        <v>2130110163</v>
      </c>
      <c r="F57" s="13" t="s">
        <v>89</v>
      </c>
      <c r="G57" s="14">
        <v>81.838181817500001</v>
      </c>
      <c r="H57" s="14">
        <v>75.585000000000022</v>
      </c>
      <c r="I57" s="14">
        <v>76.997647058823532</v>
      </c>
      <c r="J57" s="14">
        <v>0</v>
      </c>
      <c r="K57" s="32">
        <f t="shared" si="3"/>
        <v>234.42082887632355</v>
      </c>
      <c r="L57" s="33">
        <f t="shared" si="4"/>
        <v>54</v>
      </c>
      <c r="M57" s="34">
        <f t="shared" si="5"/>
        <v>0.9</v>
      </c>
      <c r="N57" s="13"/>
      <c r="O57" s="26"/>
      <c r="P57" s="6"/>
      <c r="Q57" s="6"/>
      <c r="R57" s="6"/>
      <c r="S57" s="6"/>
      <c r="T57" s="6"/>
      <c r="U57" s="6"/>
    </row>
    <row r="58" spans="1:21" x14ac:dyDescent="0.15">
      <c r="A58" s="13">
        <v>55</v>
      </c>
      <c r="B58" s="13" t="s">
        <v>26</v>
      </c>
      <c r="C58" s="13">
        <v>60</v>
      </c>
      <c r="D58" s="3" t="s">
        <v>85</v>
      </c>
      <c r="E58" s="3">
        <v>2112110173</v>
      </c>
      <c r="F58" s="13" t="s">
        <v>89</v>
      </c>
      <c r="G58" s="14">
        <v>78.75</v>
      </c>
      <c r="H58" s="14">
        <v>78.667819148936175</v>
      </c>
      <c r="I58" s="14">
        <v>75.348333333333329</v>
      </c>
      <c r="J58" s="14">
        <v>0</v>
      </c>
      <c r="K58" s="32">
        <f t="shared" si="3"/>
        <v>232.76615248226952</v>
      </c>
      <c r="L58" s="33">
        <f t="shared" si="4"/>
        <v>55</v>
      </c>
      <c r="M58" s="34">
        <f t="shared" si="5"/>
        <v>0.91666666666666663</v>
      </c>
      <c r="N58" s="13"/>
      <c r="O58" s="26"/>
      <c r="P58" s="6"/>
      <c r="Q58" s="6"/>
      <c r="R58" s="6"/>
      <c r="S58" s="6"/>
      <c r="T58" s="6"/>
      <c r="U58" s="6"/>
    </row>
    <row r="59" spans="1:21" x14ac:dyDescent="0.15">
      <c r="A59" s="13">
        <v>56</v>
      </c>
      <c r="B59" s="13" t="s">
        <v>27</v>
      </c>
      <c r="C59" s="13">
        <v>60</v>
      </c>
      <c r="D59" s="3" t="s">
        <v>84</v>
      </c>
      <c r="E59" s="3">
        <v>2130110312</v>
      </c>
      <c r="F59" s="13" t="s">
        <v>89</v>
      </c>
      <c r="G59" s="14">
        <v>82.344999999999999</v>
      </c>
      <c r="H59" s="14">
        <v>74.166176470588269</v>
      </c>
      <c r="I59" s="14">
        <v>75.939411764705881</v>
      </c>
      <c r="J59" s="14">
        <v>0</v>
      </c>
      <c r="K59" s="32">
        <f t="shared" si="3"/>
        <v>232.45058823529416</v>
      </c>
      <c r="L59" s="33">
        <f t="shared" si="4"/>
        <v>56</v>
      </c>
      <c r="M59" s="34">
        <f t="shared" si="5"/>
        <v>0.93333333333333335</v>
      </c>
      <c r="N59" s="13"/>
      <c r="O59" s="26"/>
      <c r="P59" s="6"/>
      <c r="Q59" s="6"/>
      <c r="R59" s="6"/>
      <c r="S59" s="6"/>
      <c r="T59" s="6"/>
      <c r="U59" s="6"/>
    </row>
    <row r="60" spans="1:21" x14ac:dyDescent="0.15">
      <c r="A60" s="13">
        <v>57</v>
      </c>
      <c r="B60" s="13" t="s">
        <v>26</v>
      </c>
      <c r="C60" s="13">
        <v>60</v>
      </c>
      <c r="D60" s="3" t="s">
        <v>82</v>
      </c>
      <c r="E60" s="3">
        <v>2109110180</v>
      </c>
      <c r="F60" s="13" t="s">
        <v>89</v>
      </c>
      <c r="G60" s="14">
        <v>82.055454547500005</v>
      </c>
      <c r="H60" s="14">
        <v>71.480053191489404</v>
      </c>
      <c r="I60" s="14">
        <v>76.375833333333347</v>
      </c>
      <c r="J60" s="14">
        <v>0</v>
      </c>
      <c r="K60" s="32">
        <f t="shared" si="3"/>
        <v>229.91134107232273</v>
      </c>
      <c r="L60" s="33">
        <f t="shared" si="4"/>
        <v>57</v>
      </c>
      <c r="M60" s="34">
        <f t="shared" si="5"/>
        <v>0.95</v>
      </c>
      <c r="N60" s="13"/>
      <c r="O60" s="26"/>
      <c r="P60" s="6"/>
      <c r="Q60" s="6"/>
      <c r="R60" s="6"/>
      <c r="S60" s="6"/>
      <c r="T60" s="6"/>
      <c r="U60" s="6"/>
    </row>
    <row r="61" spans="1:21" x14ac:dyDescent="0.15">
      <c r="A61" s="13">
        <v>58</v>
      </c>
      <c r="B61" s="13" t="s">
        <v>27</v>
      </c>
      <c r="C61" s="13">
        <v>60</v>
      </c>
      <c r="D61" s="3" t="s">
        <v>76</v>
      </c>
      <c r="E61" s="3">
        <v>2130110219</v>
      </c>
      <c r="F61" s="13" t="s">
        <v>89</v>
      </c>
      <c r="G61" s="8">
        <v>77.2195454525</v>
      </c>
      <c r="H61" s="8">
        <v>72.163235294117641</v>
      </c>
      <c r="I61" s="14">
        <v>78.796176470588236</v>
      </c>
      <c r="J61" s="14">
        <v>0</v>
      </c>
      <c r="K61" s="32">
        <f t="shared" si="3"/>
        <v>228.17895721720589</v>
      </c>
      <c r="L61" s="33">
        <f t="shared" si="4"/>
        <v>58</v>
      </c>
      <c r="M61" s="34">
        <f t="shared" si="5"/>
        <v>0.96666666666666667</v>
      </c>
      <c r="N61" s="13"/>
      <c r="O61" s="26"/>
      <c r="P61" s="6"/>
      <c r="Q61" s="6"/>
      <c r="R61" s="6"/>
      <c r="S61" s="6"/>
      <c r="T61" s="6"/>
      <c r="U61" s="6"/>
    </row>
    <row r="62" spans="1:21" x14ac:dyDescent="0.15">
      <c r="A62" s="13">
        <v>59</v>
      </c>
      <c r="B62" s="13" t="s">
        <v>28</v>
      </c>
      <c r="C62" s="13">
        <v>60</v>
      </c>
      <c r="D62" s="3" t="s">
        <v>80</v>
      </c>
      <c r="E62" s="3">
        <v>1930110226</v>
      </c>
      <c r="F62" s="13" t="s">
        <v>89</v>
      </c>
      <c r="G62" s="14">
        <v>67.991340207500002</v>
      </c>
      <c r="H62" s="14">
        <v>77.508088235294139</v>
      </c>
      <c r="I62" s="14">
        <v>77.233333333333334</v>
      </c>
      <c r="J62" s="14">
        <v>0</v>
      </c>
      <c r="K62" s="32">
        <f t="shared" si="3"/>
        <v>222.73276177612746</v>
      </c>
      <c r="L62" s="33">
        <f t="shared" si="4"/>
        <v>59</v>
      </c>
      <c r="M62" s="34">
        <f t="shared" si="5"/>
        <v>0.98333333333333328</v>
      </c>
      <c r="N62" s="13"/>
      <c r="O62" s="26"/>
      <c r="P62" s="6"/>
      <c r="Q62" s="6"/>
      <c r="R62" s="6"/>
      <c r="S62" s="6"/>
      <c r="T62" s="6"/>
      <c r="U62" s="6"/>
    </row>
    <row r="63" spans="1:21" x14ac:dyDescent="0.15">
      <c r="A63" s="13">
        <v>60</v>
      </c>
      <c r="B63" s="13" t="s">
        <v>26</v>
      </c>
      <c r="C63" s="13">
        <v>60</v>
      </c>
      <c r="D63" s="3" t="s">
        <v>87</v>
      </c>
      <c r="E63" s="3">
        <v>1930110252</v>
      </c>
      <c r="F63" s="13" t="s">
        <v>89</v>
      </c>
      <c r="G63" s="14">
        <v>76.097205882352938</v>
      </c>
      <c r="H63" s="14">
        <v>68.99032258064517</v>
      </c>
      <c r="I63" s="14">
        <v>56.887500000000003</v>
      </c>
      <c r="J63" s="14">
        <v>0</v>
      </c>
      <c r="K63" s="32">
        <f t="shared" si="3"/>
        <v>201.97502846299813</v>
      </c>
      <c r="L63" s="33">
        <f t="shared" si="4"/>
        <v>60</v>
      </c>
      <c r="M63" s="34">
        <f t="shared" si="5"/>
        <v>1</v>
      </c>
      <c r="N63" s="13"/>
      <c r="O63" s="26"/>
      <c r="P63" s="6"/>
      <c r="Q63" s="6"/>
      <c r="R63" s="6"/>
      <c r="S63" s="6"/>
      <c r="T63" s="6"/>
      <c r="U63" s="6"/>
    </row>
    <row r="64" spans="1:21" ht="39" customHeight="1" x14ac:dyDescent="0.15">
      <c r="A64" s="29" t="s">
        <v>20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9"/>
      <c r="M64" s="15"/>
      <c r="N64" s="15"/>
      <c r="O64" s="18"/>
      <c r="P64" s="6"/>
      <c r="Q64" s="6"/>
      <c r="R64" s="6"/>
      <c r="S64" s="6"/>
      <c r="T64" s="6"/>
      <c r="U64" s="6"/>
    </row>
    <row r="65" spans="1:21" ht="21.95" customHeight="1" x14ac:dyDescent="0.15">
      <c r="A65" s="10"/>
      <c r="B65" s="16" t="s">
        <v>16</v>
      </c>
      <c r="C65" s="11" t="s">
        <v>21</v>
      </c>
      <c r="E65" s="17"/>
      <c r="F65" s="17"/>
      <c r="G65" s="17"/>
      <c r="H65" s="17"/>
      <c r="I65" s="17"/>
      <c r="J65" s="10"/>
      <c r="K65" s="10"/>
      <c r="L65" s="10"/>
      <c r="M65" s="18"/>
      <c r="N65" s="18"/>
      <c r="O65" s="18"/>
      <c r="P65" s="6"/>
      <c r="Q65" s="6"/>
      <c r="R65" s="6"/>
      <c r="S65" s="6"/>
      <c r="T65" s="6"/>
      <c r="U65" s="6"/>
    </row>
    <row r="66" spans="1:21" s="19" customFormat="1" ht="17.100000000000001" customHeight="1" x14ac:dyDescent="0.15">
      <c r="C66" s="20" t="s">
        <v>17</v>
      </c>
      <c r="D66" s="11"/>
      <c r="E66" s="20"/>
      <c r="F66" s="20"/>
      <c r="G66" s="20"/>
      <c r="H66" s="20"/>
      <c r="I66" s="20"/>
      <c r="J66" s="20"/>
      <c r="K66" s="20"/>
      <c r="L66" s="20"/>
      <c r="M66" s="21"/>
      <c r="N66" s="22"/>
      <c r="O66" s="18"/>
      <c r="P66" s="6"/>
      <c r="Q66" s="6"/>
      <c r="R66" s="6"/>
      <c r="S66" s="6"/>
      <c r="T66" s="6"/>
      <c r="U66" s="6"/>
    </row>
    <row r="67" spans="1:21" s="19" customFormat="1" ht="17.100000000000001" customHeight="1" x14ac:dyDescent="0.15">
      <c r="A67" s="16"/>
      <c r="B67" s="16"/>
      <c r="C67" s="20" t="s">
        <v>22</v>
      </c>
      <c r="D67" s="11"/>
      <c r="E67" s="20"/>
      <c r="F67" s="20"/>
      <c r="G67" s="20"/>
      <c r="H67" s="20"/>
      <c r="I67" s="20"/>
      <c r="J67" s="20"/>
      <c r="K67" s="20"/>
      <c r="L67" s="20"/>
      <c r="M67" s="23"/>
      <c r="N67" s="22"/>
      <c r="O67" s="18"/>
      <c r="P67" s="6"/>
      <c r="Q67" s="6"/>
      <c r="R67" s="6"/>
      <c r="S67" s="6"/>
      <c r="T67" s="6"/>
      <c r="U67" s="6"/>
    </row>
    <row r="68" spans="1:21" s="19" customFormat="1" ht="17.100000000000001" customHeight="1" x14ac:dyDescent="0.15">
      <c r="A68" s="11"/>
      <c r="B68" s="11"/>
      <c r="C68" s="31" t="s">
        <v>23</v>
      </c>
      <c r="D68" s="31"/>
      <c r="E68" s="31"/>
      <c r="F68" s="31"/>
      <c r="G68" s="31"/>
      <c r="H68" s="31"/>
      <c r="I68" s="31"/>
      <c r="J68" s="31"/>
      <c r="K68" s="31"/>
      <c r="L68" s="31"/>
      <c r="M68" s="24"/>
      <c r="N68" s="22"/>
      <c r="O68" s="18"/>
      <c r="P68" s="6"/>
      <c r="Q68" s="6"/>
      <c r="R68" s="6"/>
      <c r="S68" s="6"/>
      <c r="T68" s="6"/>
      <c r="U68" s="6"/>
    </row>
    <row r="69" spans="1:21" s="19" customFormat="1" ht="17.100000000000001" customHeight="1" x14ac:dyDescent="0.2">
      <c r="A69" s="11"/>
      <c r="B69" s="11"/>
      <c r="C69" s="19" t="s">
        <v>18</v>
      </c>
      <c r="D69" s="11"/>
      <c r="E69" s="11"/>
      <c r="F69" s="11"/>
      <c r="G69" s="11"/>
      <c r="H69" s="11"/>
      <c r="I69" s="25"/>
      <c r="J69" s="25"/>
      <c r="K69" s="25"/>
      <c r="L69" s="11"/>
      <c r="M69" s="23"/>
      <c r="N69" s="22"/>
      <c r="O69" s="18"/>
      <c r="P69" s="6"/>
      <c r="Q69" s="6"/>
      <c r="R69" s="6"/>
      <c r="S69" s="6"/>
      <c r="T69" s="6"/>
      <c r="U69" s="6"/>
    </row>
    <row r="70" spans="1:21" x14ac:dyDescent="0.15">
      <c r="P70" s="6"/>
      <c r="Q70" s="6"/>
      <c r="R70" s="6"/>
      <c r="S70" s="6"/>
      <c r="T70" s="6"/>
      <c r="U70" s="6"/>
    </row>
    <row r="71" spans="1:21" x14ac:dyDescent="0.15">
      <c r="P71" s="6"/>
      <c r="Q71" s="6"/>
      <c r="R71" s="6"/>
      <c r="S71" s="6"/>
      <c r="T71" s="6"/>
      <c r="U71" s="6"/>
    </row>
    <row r="72" spans="1:21" x14ac:dyDescent="0.15">
      <c r="P72" s="6"/>
      <c r="Q72" s="6"/>
      <c r="R72" s="6"/>
      <c r="S72" s="6"/>
      <c r="T72" s="6"/>
      <c r="U72" s="6"/>
    </row>
    <row r="73" spans="1:21" x14ac:dyDescent="0.15">
      <c r="P73" s="6"/>
      <c r="Q73" s="6"/>
      <c r="R73" s="6"/>
      <c r="S73" s="6"/>
      <c r="T73" s="6"/>
      <c r="U73" s="6"/>
    </row>
  </sheetData>
  <sortState ref="A4:WWA63">
    <sortCondition descending="1" ref="K4:K63"/>
  </sortState>
  <mergeCells count="3">
    <mergeCell ref="A1:N1"/>
    <mergeCell ref="A64:K64"/>
    <mergeCell ref="C68:L68"/>
  </mergeCells>
  <phoneticPr fontId="1" type="noConversion"/>
  <printOptions horizontalCentered="1"/>
  <pageMargins left="0.15748031496062992" right="0.15748031496062992" top="0.70866141732283472" bottom="0.70866141732283472" header="0.51181102362204722" footer="0.51181102362204722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 Xiao</dc:creator>
  <cp:lastModifiedBy>Windows User</cp:lastModifiedBy>
  <cp:lastPrinted>2024-09-12T01:42:09Z</cp:lastPrinted>
  <dcterms:created xsi:type="dcterms:W3CDTF">2015-06-05T18:19:34Z</dcterms:created>
  <dcterms:modified xsi:type="dcterms:W3CDTF">2024-09-12T01:52:09Z</dcterms:modified>
</cp:coreProperties>
</file>